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PB competitie\"/>
    </mc:Choice>
  </mc:AlternateContent>
  <bookViews>
    <workbookView xWindow="-12" yWindow="4740" windowWidth="23064" windowHeight="4788" firstSheet="1" activeTab="1"/>
  </bookViews>
  <sheets>
    <sheet name="Blad2" sheetId="2" state="hidden" r:id="rId1"/>
    <sheet name="Vereniging" sheetId="3" r:id="rId2"/>
    <sheet name="Teams" sheetId="4" r:id="rId3"/>
  </sheets>
  <externalReferences>
    <externalReference r:id="rId4"/>
  </externalReferences>
  <definedNames>
    <definedName name="_xlnm._FilterDatabase" localSheetId="0" hidden="1">Blad2!$A$1:$F$893</definedName>
    <definedName name="_xlnm.Print_Area" localSheetId="2">Teams!$A$1:$K$68</definedName>
    <definedName name="_xlnm.Print_Area" localSheetId="1">Vereniging!$A$1:$J$43</definedName>
    <definedName name="_xlnm.Print_Titles" localSheetId="2">Teams!$1:$7</definedName>
  </definedNames>
  <calcPr calcId="162913"/>
</workbook>
</file>

<file path=xl/calcChain.xml><?xml version="1.0" encoding="utf-8"?>
<calcChain xmlns="http://schemas.openxmlformats.org/spreadsheetml/2006/main">
  <c r="E9" i="4" l="1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F8" i="4"/>
  <c r="E8" i="4"/>
  <c r="B32" i="4" l="1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C8" i="4"/>
  <c r="F34" i="3"/>
  <c r="F35" i="3"/>
  <c r="F36" i="3"/>
  <c r="F37" i="3"/>
  <c r="F38" i="3"/>
  <c r="F39" i="3"/>
  <c r="F40" i="3"/>
  <c r="F41" i="3"/>
  <c r="F42" i="3"/>
  <c r="F33" i="3"/>
  <c r="D34" i="3"/>
  <c r="D35" i="3"/>
  <c r="D36" i="3"/>
  <c r="D37" i="3"/>
  <c r="D38" i="3"/>
  <c r="D39" i="3"/>
  <c r="D40" i="3"/>
  <c r="D41" i="3"/>
  <c r="D42" i="3"/>
  <c r="D33" i="3"/>
  <c r="B8" i="4" s="1"/>
  <c r="C3" i="4"/>
  <c r="C5" i="4"/>
  <c r="D264" i="2"/>
  <c r="D267" i="2"/>
  <c r="D270" i="2"/>
  <c r="D273" i="2"/>
  <c r="D276" i="2"/>
  <c r="D281" i="2"/>
  <c r="D284" i="2"/>
  <c r="D287" i="2"/>
  <c r="D290" i="2"/>
  <c r="D293" i="2"/>
  <c r="D262" i="2"/>
  <c r="D265" i="2"/>
  <c r="D268" i="2"/>
  <c r="D271" i="2"/>
  <c r="D274" i="2"/>
  <c r="D277" i="2"/>
  <c r="D280" i="2"/>
  <c r="D282" i="2"/>
  <c r="D285" i="2"/>
  <c r="D288" i="2"/>
  <c r="D291" i="2"/>
  <c r="D294" i="2"/>
  <c r="D263" i="2"/>
  <c r="D266" i="2"/>
  <c r="D269" i="2"/>
  <c r="D275" i="2"/>
  <c r="D278" i="2"/>
  <c r="D286" i="2"/>
  <c r="D289" i="2"/>
  <c r="D292" i="2"/>
  <c r="D295" i="2"/>
  <c r="D17" i="2"/>
  <c r="D20" i="2"/>
  <c r="D23" i="2"/>
  <c r="D26" i="2"/>
  <c r="D29" i="2"/>
  <c r="D37" i="2"/>
  <c r="D40" i="2"/>
  <c r="D43" i="2"/>
  <c r="D18" i="2"/>
  <c r="D21" i="2"/>
  <c r="D24" i="2"/>
  <c r="D27" i="2"/>
  <c r="D30" i="2"/>
  <c r="D32" i="2"/>
  <c r="D35" i="2"/>
  <c r="D38" i="2"/>
  <c r="D22" i="2"/>
  <c r="D25" i="2"/>
  <c r="D28" i="2"/>
  <c r="D31" i="2"/>
  <c r="D33" i="2"/>
  <c r="D36" i="2"/>
  <c r="D39" i="2"/>
  <c r="D42" i="2"/>
  <c r="D444" i="2"/>
  <c r="D447" i="2"/>
  <c r="D450" i="2"/>
  <c r="D453" i="2"/>
  <c r="D458" i="2"/>
  <c r="D461" i="2"/>
  <c r="D464" i="2"/>
  <c r="D445" i="2"/>
  <c r="D451" i="2"/>
  <c r="D454" i="2"/>
  <c r="D456" i="2"/>
  <c r="D459" i="2"/>
  <c r="D462" i="2"/>
  <c r="D446" i="2"/>
  <c r="D449" i="2"/>
  <c r="D452" i="2"/>
  <c r="D455" i="2"/>
  <c r="D457" i="2"/>
  <c r="D460" i="2"/>
  <c r="D463" i="2"/>
  <c r="D485" i="2"/>
  <c r="D488" i="2"/>
  <c r="D491" i="2"/>
  <c r="D494" i="2"/>
  <c r="D497" i="2"/>
  <c r="D499" i="2"/>
  <c r="D486" i="2"/>
  <c r="D489" i="2"/>
  <c r="D492" i="2"/>
  <c r="D495" i="2"/>
  <c r="D500" i="2"/>
  <c r="D487" i="2"/>
  <c r="D490" i="2"/>
  <c r="D493" i="2"/>
  <c r="D496" i="2"/>
  <c r="D498" i="2"/>
  <c r="D501" i="2"/>
  <c r="D179" i="2"/>
  <c r="D182" i="2"/>
  <c r="D185" i="2"/>
  <c r="D190" i="2"/>
  <c r="D180" i="2"/>
  <c r="D183" i="2"/>
  <c r="D186" i="2"/>
  <c r="D188" i="2"/>
  <c r="D191" i="2"/>
  <c r="D181" i="2"/>
  <c r="D184" i="2"/>
  <c r="D187" i="2"/>
  <c r="D189" i="2"/>
  <c r="D589" i="2"/>
  <c r="D592" i="2"/>
  <c r="D597" i="2"/>
  <c r="D593" i="2"/>
  <c r="D595" i="2"/>
  <c r="D601" i="2"/>
  <c r="D591" i="2"/>
  <c r="D594" i="2"/>
  <c r="D596" i="2"/>
  <c r="D599" i="2"/>
  <c r="D153" i="2"/>
  <c r="D156" i="2"/>
  <c r="D159" i="2"/>
  <c r="D162" i="2"/>
  <c r="D165" i="2"/>
  <c r="D168" i="2"/>
  <c r="D173" i="2"/>
  <c r="D176" i="2"/>
  <c r="D154" i="2"/>
  <c r="D157" i="2"/>
  <c r="D160" i="2"/>
  <c r="D163" i="2"/>
  <c r="D166" i="2"/>
  <c r="D169" i="2"/>
  <c r="D171" i="2"/>
  <c r="D174" i="2"/>
  <c r="D177" i="2"/>
  <c r="D155" i="2"/>
  <c r="D158" i="2"/>
  <c r="D161" i="2"/>
  <c r="D164" i="2"/>
  <c r="D167" i="2"/>
  <c r="D170" i="2"/>
  <c r="D172" i="2"/>
  <c r="D175" i="2"/>
  <c r="D178" i="2"/>
  <c r="D314" i="2"/>
  <c r="D320" i="2"/>
  <c r="D323" i="2"/>
  <c r="D326" i="2"/>
  <c r="D329" i="2"/>
  <c r="D332" i="2"/>
  <c r="D335" i="2"/>
  <c r="D315" i="2"/>
  <c r="D321" i="2"/>
  <c r="D324" i="2"/>
  <c r="D327" i="2"/>
  <c r="D330" i="2"/>
  <c r="D333" i="2"/>
  <c r="D336" i="2"/>
  <c r="D338" i="2"/>
  <c r="D344" i="2"/>
  <c r="D313" i="2"/>
  <c r="D316" i="2"/>
  <c r="D319" i="2"/>
  <c r="D322" i="2"/>
  <c r="D328" i="2"/>
  <c r="D331" i="2"/>
  <c r="D334" i="2"/>
  <c r="D339" i="2"/>
  <c r="D342" i="2"/>
  <c r="D345" i="2"/>
  <c r="D502" i="2"/>
  <c r="D505" i="2"/>
  <c r="D507" i="2"/>
  <c r="D503" i="2"/>
  <c r="D504" i="2"/>
  <c r="D506" i="2"/>
  <c r="D148" i="2"/>
  <c r="D149" i="2"/>
  <c r="D151" i="2"/>
  <c r="D150" i="2"/>
  <c r="D152" i="2"/>
  <c r="D511" i="2"/>
  <c r="D514" i="2"/>
  <c r="D520" i="2"/>
  <c r="D523" i="2"/>
  <c r="D526" i="2"/>
  <c r="D528" i="2"/>
  <c r="D509" i="2"/>
  <c r="D512" i="2"/>
  <c r="D515" i="2"/>
  <c r="D518" i="2"/>
  <c r="D521" i="2"/>
  <c r="D524" i="2"/>
  <c r="D529" i="2"/>
  <c r="D513" i="2"/>
  <c r="D516" i="2"/>
  <c r="D519" i="2"/>
  <c r="D522" i="2"/>
  <c r="D525" i="2"/>
  <c r="D527" i="2"/>
  <c r="D563" i="2"/>
  <c r="D566" i="2"/>
  <c r="D569" i="2"/>
  <c r="D572" i="2"/>
  <c r="D577" i="2"/>
  <c r="D581" i="2"/>
  <c r="D564" i="2"/>
  <c r="D567" i="2"/>
  <c r="D570" i="2"/>
  <c r="D575" i="2"/>
  <c r="D578" i="2"/>
  <c r="D582" i="2"/>
  <c r="D565" i="2"/>
  <c r="D568" i="2"/>
  <c r="D571" i="2"/>
  <c r="D573" i="2"/>
  <c r="D576" i="2"/>
  <c r="D579" i="2"/>
  <c r="D580" i="2"/>
  <c r="D228" i="2"/>
  <c r="D232" i="2"/>
  <c r="D234" i="2"/>
  <c r="D235" i="2"/>
  <c r="D240" i="2"/>
  <c r="D243" i="2"/>
  <c r="D246" i="2"/>
  <c r="D251" i="2"/>
  <c r="D254" i="2"/>
  <c r="D257" i="2"/>
  <c r="D260" i="2"/>
  <c r="D229" i="2"/>
  <c r="D231" i="2"/>
  <c r="D236" i="2"/>
  <c r="D238" i="2"/>
  <c r="D241" i="2"/>
  <c r="D244" i="2"/>
  <c r="D247" i="2"/>
  <c r="D249" i="2"/>
  <c r="D252" i="2"/>
  <c r="D255" i="2"/>
  <c r="D258" i="2"/>
  <c r="D230" i="2"/>
  <c r="D233" i="2"/>
  <c r="D237" i="2"/>
  <c r="D239" i="2"/>
  <c r="D248" i="2"/>
  <c r="D250" i="2"/>
  <c r="D253" i="2"/>
  <c r="D256" i="2"/>
  <c r="D259" i="2"/>
  <c r="D84" i="2"/>
  <c r="D89" i="2"/>
  <c r="D85" i="2"/>
  <c r="D87" i="2"/>
  <c r="D86" i="2"/>
  <c r="D88" i="2"/>
  <c r="D739" i="2"/>
  <c r="D744" i="2"/>
  <c r="D747" i="2"/>
  <c r="D740" i="2"/>
  <c r="D742" i="2"/>
  <c r="D745" i="2"/>
  <c r="D741" i="2"/>
  <c r="D743" i="2"/>
  <c r="D746" i="2"/>
  <c r="D379" i="2"/>
  <c r="D382" i="2"/>
  <c r="D384" i="2"/>
  <c r="D380" i="2"/>
  <c r="D383" i="2"/>
  <c r="D385" i="2"/>
  <c r="D381" i="2"/>
  <c r="D386" i="2"/>
  <c r="D72" i="2"/>
  <c r="D75" i="2"/>
  <c r="D78" i="2"/>
  <c r="D83" i="2"/>
  <c r="D73" i="2"/>
  <c r="D76" i="2"/>
  <c r="D79" i="2"/>
  <c r="D81" i="2"/>
  <c r="D74" i="2"/>
  <c r="D77" i="2"/>
  <c r="D80" i="2"/>
  <c r="D82" i="2"/>
  <c r="D373" i="2"/>
  <c r="D374" i="2"/>
  <c r="D377" i="2"/>
  <c r="D375" i="2"/>
  <c r="D378" i="2"/>
  <c r="D541" i="2"/>
  <c r="D544" i="2"/>
  <c r="D550" i="2"/>
  <c r="D553" i="2"/>
  <c r="D558" i="2"/>
  <c r="D561" i="2"/>
  <c r="D542" i="2"/>
  <c r="D545" i="2"/>
  <c r="D548" i="2"/>
  <c r="D551" i="2"/>
  <c r="D554" i="2"/>
  <c r="D556" i="2"/>
  <c r="D559" i="2"/>
  <c r="D562" i="2"/>
  <c r="D543" i="2"/>
  <c r="D546" i="2"/>
  <c r="D549" i="2"/>
  <c r="D552" i="2"/>
  <c r="D557" i="2"/>
  <c r="D560" i="2"/>
  <c r="D5" i="2"/>
  <c r="D8" i="2"/>
  <c r="D13" i="2"/>
  <c r="D16" i="2"/>
  <c r="D6" i="2"/>
  <c r="D9" i="2"/>
  <c r="D14" i="2"/>
  <c r="D4" i="2"/>
  <c r="D7" i="2"/>
  <c r="D10" i="2"/>
  <c r="D12" i="2"/>
  <c r="D15" i="2"/>
  <c r="D97" i="2"/>
  <c r="D98" i="2"/>
  <c r="D99" i="2"/>
  <c r="D102" i="2"/>
  <c r="D105" i="2"/>
  <c r="D108" i="2"/>
  <c r="D113" i="2"/>
  <c r="D114" i="2"/>
  <c r="D116" i="2"/>
  <c r="D119" i="2"/>
  <c r="D100" i="2"/>
  <c r="D103" i="2"/>
  <c r="D106" i="2"/>
  <c r="D111" i="2"/>
  <c r="D117" i="2"/>
  <c r="D101" i="2"/>
  <c r="D104" i="2"/>
  <c r="D107" i="2"/>
  <c r="D112" i="2"/>
  <c r="D115" i="2"/>
  <c r="D118" i="2"/>
  <c r="D127" i="2"/>
  <c r="D130" i="2"/>
  <c r="D133" i="2"/>
  <c r="D135" i="2"/>
  <c r="D131" i="2"/>
  <c r="D134" i="2"/>
  <c r="D136" i="2"/>
  <c r="D129" i="2"/>
  <c r="D132" i="2"/>
  <c r="D137" i="2"/>
  <c r="D90" i="2"/>
  <c r="D95" i="2"/>
  <c r="D96" i="2"/>
  <c r="D92" i="2"/>
  <c r="D422" i="2"/>
  <c r="D424" i="2"/>
  <c r="D427" i="2"/>
  <c r="D433" i="2"/>
  <c r="D436" i="2"/>
  <c r="D439" i="2"/>
  <c r="D441" i="2"/>
  <c r="D421" i="2"/>
  <c r="D425" i="2"/>
  <c r="D428" i="2"/>
  <c r="D431" i="2"/>
  <c r="D434" i="2"/>
  <c r="D437" i="2"/>
  <c r="D442" i="2"/>
  <c r="D423" i="2"/>
  <c r="D426" i="2"/>
  <c r="D429" i="2"/>
  <c r="D435" i="2"/>
  <c r="D438" i="2"/>
  <c r="D440" i="2"/>
  <c r="D443" i="2"/>
  <c r="D400" i="2"/>
  <c r="D401" i="2"/>
  <c r="D403" i="2"/>
  <c r="D402" i="2"/>
  <c r="D404" i="2"/>
  <c r="D405" i="2"/>
  <c r="D408" i="2"/>
  <c r="D411" i="2"/>
  <c r="D414" i="2"/>
  <c r="D419" i="2"/>
  <c r="D406" i="2"/>
  <c r="D409" i="2"/>
  <c r="D412" i="2"/>
  <c r="D415" i="2"/>
  <c r="D417" i="2"/>
  <c r="D420" i="2"/>
  <c r="D407" i="2"/>
  <c r="D410" i="2"/>
  <c r="D413" i="2"/>
  <c r="D416" i="2"/>
  <c r="D418" i="2"/>
  <c r="D44" i="2"/>
  <c r="D47" i="2"/>
  <c r="D50" i="2"/>
  <c r="D54" i="2"/>
  <c r="D45" i="2"/>
  <c r="D48" i="2"/>
  <c r="D51" i="2"/>
  <c r="D46" i="2"/>
  <c r="D49" i="2"/>
  <c r="D52" i="2"/>
  <c r="D53" i="2"/>
  <c r="D530" i="2"/>
  <c r="D533" i="2"/>
  <c r="D538" i="2"/>
  <c r="D531" i="2"/>
  <c r="D534" i="2"/>
  <c r="D536" i="2"/>
  <c r="D532" i="2"/>
  <c r="D535" i="2"/>
  <c r="D537" i="2"/>
  <c r="D540" i="2"/>
  <c r="D603" i="2"/>
  <c r="D606" i="2"/>
  <c r="D604" i="2"/>
  <c r="D607" i="2"/>
  <c r="D609" i="2"/>
  <c r="D605" i="2"/>
  <c r="D608" i="2"/>
  <c r="D120" i="2"/>
  <c r="D122" i="2"/>
  <c r="D125" i="2"/>
  <c r="D121" i="2"/>
  <c r="D123" i="2"/>
  <c r="D126" i="2"/>
  <c r="D346" i="2"/>
  <c r="D349" i="2"/>
  <c r="D352" i="2"/>
  <c r="D355" i="2"/>
  <c r="D358" i="2"/>
  <c r="D361" i="2"/>
  <c r="D366" i="2"/>
  <c r="D369" i="2"/>
  <c r="D372" i="2"/>
  <c r="D347" i="2"/>
  <c r="D350" i="2"/>
  <c r="D353" i="2"/>
  <c r="D356" i="2"/>
  <c r="D362" i="2"/>
  <c r="D364" i="2"/>
  <c r="D367" i="2"/>
  <c r="D370" i="2"/>
  <c r="D348" i="2"/>
  <c r="D351" i="2"/>
  <c r="D354" i="2"/>
  <c r="D357" i="2"/>
  <c r="D360" i="2"/>
  <c r="D363" i="2"/>
  <c r="D368" i="2"/>
  <c r="D371" i="2"/>
  <c r="D192" i="2"/>
  <c r="D195" i="2"/>
  <c r="D198" i="2"/>
  <c r="D203" i="2"/>
  <c r="D193" i="2"/>
  <c r="D196" i="2"/>
  <c r="D199" i="2"/>
  <c r="D201" i="2"/>
  <c r="D194" i="2"/>
  <c r="D197" i="2"/>
  <c r="D200" i="2"/>
  <c r="D202" i="2"/>
  <c r="D387" i="2"/>
  <c r="D390" i="2"/>
  <c r="D393" i="2"/>
  <c r="D395" i="2"/>
  <c r="D398" i="2"/>
  <c r="D388" i="2"/>
  <c r="D394" i="2"/>
  <c r="D396" i="2"/>
  <c r="D399" i="2"/>
  <c r="D389" i="2"/>
  <c r="D392" i="2"/>
  <c r="D397" i="2"/>
  <c r="D138" i="2"/>
  <c r="D141" i="2"/>
  <c r="D143" i="2"/>
  <c r="D146" i="2"/>
  <c r="D139" i="2"/>
  <c r="D142" i="2"/>
  <c r="D140" i="2"/>
  <c r="D145" i="2"/>
  <c r="D59" i="2"/>
  <c r="D56" i="2"/>
  <c r="D58" i="2"/>
  <c r="D61" i="2"/>
  <c r="D64" i="2"/>
  <c r="D60" i="2"/>
  <c r="D62" i="2"/>
  <c r="D221" i="2"/>
  <c r="D224" i="2"/>
  <c r="D226" i="2"/>
  <c r="D222" i="2"/>
  <c r="D225" i="2"/>
  <c r="D227" i="2"/>
  <c r="D223" i="2"/>
  <c r="D296" i="2"/>
  <c r="D299" i="2"/>
  <c r="D302" i="2"/>
  <c r="D305" i="2"/>
  <c r="D309" i="2"/>
  <c r="D297" i="2"/>
  <c r="D300" i="2"/>
  <c r="D303" i="2"/>
  <c r="D307" i="2"/>
  <c r="D310" i="2"/>
  <c r="D298" i="2"/>
  <c r="D301" i="2"/>
  <c r="D304" i="2"/>
  <c r="D306" i="2"/>
  <c r="D308" i="2"/>
  <c r="D65" i="2"/>
  <c r="D70" i="2"/>
  <c r="D66" i="2"/>
  <c r="D69" i="2"/>
  <c r="D71" i="2"/>
  <c r="D67" i="2"/>
  <c r="D68" i="2"/>
  <c r="D206" i="2"/>
  <c r="D209" i="2"/>
  <c r="D211" i="2"/>
  <c r="D214" i="2"/>
  <c r="D217" i="2"/>
  <c r="D220" i="2"/>
  <c r="D207" i="2"/>
  <c r="D212" i="2"/>
  <c r="D215" i="2"/>
  <c r="D218" i="2"/>
  <c r="D210" i="2"/>
  <c r="D213" i="2"/>
  <c r="D216" i="2"/>
  <c r="D219" i="2"/>
  <c r="D477" i="2"/>
  <c r="D480" i="2"/>
  <c r="D482" i="2"/>
  <c r="D478" i="2"/>
  <c r="D483" i="2"/>
  <c r="D479" i="2"/>
  <c r="D481" i="2"/>
  <c r="D484" i="2"/>
  <c r="D583" i="2"/>
  <c r="D586" i="2"/>
  <c r="D588" i="2"/>
  <c r="D584" i="2"/>
  <c r="D587" i="2"/>
  <c r="D585" i="2"/>
  <c r="D465" i="2"/>
  <c r="D468" i="2"/>
  <c r="D471" i="2"/>
  <c r="D474" i="2"/>
  <c r="D476" i="2"/>
  <c r="D466" i="2"/>
  <c r="D469" i="2"/>
  <c r="D472" i="2"/>
  <c r="D467" i="2"/>
  <c r="D470" i="2"/>
  <c r="D473" i="2"/>
  <c r="D475" i="2"/>
  <c r="D261" i="2"/>
</calcChain>
</file>

<file path=xl/sharedStrings.xml><?xml version="1.0" encoding="utf-8"?>
<sst xmlns="http://schemas.openxmlformats.org/spreadsheetml/2006/main" count="2070" uniqueCount="1038">
  <si>
    <t>Aarts, Ivo</t>
  </si>
  <si>
    <t>Blommaert, Pascal</t>
  </si>
  <si>
    <t>Coenen, Ivo</t>
  </si>
  <si>
    <t>Eijpe, Patrick</t>
  </si>
  <si>
    <t>Frenken, R.</t>
  </si>
  <si>
    <t>Geeraets, Monique</t>
  </si>
  <si>
    <t>Gelissen, Raymond</t>
  </si>
  <si>
    <t>Haar v.d, Eva</t>
  </si>
  <si>
    <t>Haine, Roger</t>
  </si>
  <si>
    <t>Hendrix , Davy</t>
  </si>
  <si>
    <t>Holzken , Wesley</t>
  </si>
  <si>
    <t>Knoben, Erik</t>
  </si>
  <si>
    <t>Kosterman, Kelly</t>
  </si>
  <si>
    <t>Kosterman, Wil</t>
  </si>
  <si>
    <t>Land v.d, Youri</t>
  </si>
  <si>
    <t>Ledoux, Cyriel</t>
  </si>
  <si>
    <t>Mast, Remco</t>
  </si>
  <si>
    <t>Nelissen, Wim</t>
  </si>
  <si>
    <t>Niekamp, Roy19</t>
  </si>
  <si>
    <t>Otten, Ruud</t>
  </si>
  <si>
    <t>Pluym v.d, Loek</t>
  </si>
  <si>
    <t>Put v.d, Mauro</t>
  </si>
  <si>
    <t>Rewinkel, Rob</t>
  </si>
  <si>
    <t>Schellekens, Peter</t>
  </si>
  <si>
    <t>Schreuders, Jackie</t>
  </si>
  <si>
    <t>Schwarzer, Michael</t>
  </si>
  <si>
    <t>Schwarzer, Ronin</t>
  </si>
  <si>
    <t>Schwarzer, Tristan</t>
  </si>
  <si>
    <t>Telfer, Jim</t>
  </si>
  <si>
    <t>Thans, Melissa</t>
  </si>
  <si>
    <t>Thans, Michel</t>
  </si>
  <si>
    <t>Tholen , Thijs</t>
  </si>
  <si>
    <t>van Mulken, Roy</t>
  </si>
  <si>
    <t>Vencken, Robert</t>
  </si>
  <si>
    <t>Voorham, Marc</t>
  </si>
  <si>
    <t>De Sjloes</t>
  </si>
  <si>
    <t>Bok, Rene</t>
  </si>
  <si>
    <t>Brendel, Lars</t>
  </si>
  <si>
    <t>Christiani, Mark</t>
  </si>
  <si>
    <t>Dammers, Ton</t>
  </si>
  <si>
    <t>Dassen, Duane</t>
  </si>
  <si>
    <t>Erkens, Wilco</t>
  </si>
  <si>
    <t>Haegmans , Joey</t>
  </si>
  <si>
    <t>Heyboer, Dave</t>
  </si>
  <si>
    <t>Hoogeveen , John</t>
  </si>
  <si>
    <t>Horst v/d, Chris</t>
  </si>
  <si>
    <t>Isenberg , Melvin</t>
  </si>
  <si>
    <t>Kremers, Dwayne</t>
  </si>
  <si>
    <t>Loo v., Ger</t>
  </si>
  <si>
    <t>Loos, Bryan</t>
  </si>
  <si>
    <t>Oosting, Marco</t>
  </si>
  <si>
    <t>Pelzer , Martin</t>
  </si>
  <si>
    <t>Peters, Leon</t>
  </si>
  <si>
    <t>Rey van, Anton</t>
  </si>
  <si>
    <t>Rienties, Roy</t>
  </si>
  <si>
    <t>Schlangen, Wiel</t>
  </si>
  <si>
    <t>Seuskens , Rob</t>
  </si>
  <si>
    <t>Soerland van, Tom</t>
  </si>
  <si>
    <t>Stoffels, Ronald</t>
  </si>
  <si>
    <t>Vluggen , Angelo</t>
  </si>
  <si>
    <t>Voncken, Dave</t>
  </si>
  <si>
    <t>Wanders, Theo</t>
  </si>
  <si>
    <t>Zimberlin , J.</t>
  </si>
  <si>
    <t>Apollo</t>
  </si>
  <si>
    <t>Alonso, Omar</t>
  </si>
  <si>
    <t>Baar, Henk</t>
  </si>
  <si>
    <t>Coffie, Jelano</t>
  </si>
  <si>
    <t>Dauven, Patrick</t>
  </si>
  <si>
    <t>Deckers, Nicky</t>
  </si>
  <si>
    <t>Falize, Jeffrey</t>
  </si>
  <si>
    <t>Gerards, Roy</t>
  </si>
  <si>
    <t>Janssen, Alexander</t>
  </si>
  <si>
    <t>Janssen, Bjorn</t>
  </si>
  <si>
    <t>Janssen, Brian</t>
  </si>
  <si>
    <t>Lamphen, Nigel</t>
  </si>
  <si>
    <t>Marcic , Etienne</t>
  </si>
  <si>
    <t>Poelmans, Quincy</t>
  </si>
  <si>
    <t>Salden, Bjorn</t>
  </si>
  <si>
    <t>Sanders, Ingrid</t>
  </si>
  <si>
    <t>Scheffer, Levi</t>
  </si>
  <si>
    <t>Schoonens, Jeffrey</t>
  </si>
  <si>
    <t>Slangen, Bob</t>
  </si>
  <si>
    <t>Somers , Jeremy</t>
  </si>
  <si>
    <t>Sonntag, Kris</t>
  </si>
  <si>
    <t>Wesselo, Kevin</t>
  </si>
  <si>
    <t>D'r Toeëre</t>
  </si>
  <si>
    <t>Colson, Ron</t>
  </si>
  <si>
    <t>Haest, Aries</t>
  </si>
  <si>
    <t>Jejanan, Ton</t>
  </si>
  <si>
    <t>Leek v.d., Dailey</t>
  </si>
  <si>
    <t>Maessen, Roger</t>
  </si>
  <si>
    <t>Troquet, Peter</t>
  </si>
  <si>
    <t>Gebr.Keu</t>
  </si>
  <si>
    <t>Dircks, Leo</t>
  </si>
  <si>
    <t>Henderickx , Gerrie</t>
  </si>
  <si>
    <t>Knoben, Theo</t>
  </si>
  <si>
    <t>Leek van der, Djorney</t>
  </si>
  <si>
    <t>Wroniewicz, Patrik</t>
  </si>
  <si>
    <t>Feekes, Mark</t>
  </si>
  <si>
    <t>Herten van, Herbert</t>
  </si>
  <si>
    <t>Leek v.d, Math</t>
  </si>
  <si>
    <t>Lemmens, H.</t>
  </si>
  <si>
    <t>Schaefer , T</t>
  </si>
  <si>
    <t>Wroniewicz, Petra</t>
  </si>
  <si>
    <t>Albers, R</t>
  </si>
  <si>
    <t>Beckers, Jens</t>
  </si>
  <si>
    <t>Cuijpers, Melvin</t>
  </si>
  <si>
    <t>Greven, Hicham</t>
  </si>
  <si>
    <t>Hoofs , Peter</t>
  </si>
  <si>
    <t>Jong de, Brandon</t>
  </si>
  <si>
    <t>Koussen , Rene</t>
  </si>
  <si>
    <t>Lousberg , Danny</t>
  </si>
  <si>
    <t>Muller , Marco</t>
  </si>
  <si>
    <t>Pijpers, Tiara</t>
  </si>
  <si>
    <t>Schots, Ton</t>
  </si>
  <si>
    <t>Vondenhoff, Marian</t>
  </si>
  <si>
    <t>Amory, Sjaak</t>
  </si>
  <si>
    <t>Burtscheid, Markus</t>
  </si>
  <si>
    <t>Haghwerdy, Farshad</t>
  </si>
  <si>
    <t>Huijnen, Ceriel</t>
  </si>
  <si>
    <t>Klaassen , Roy</t>
  </si>
  <si>
    <t>Lechner, Christel</t>
  </si>
  <si>
    <t>Maassen, Henk</t>
  </si>
  <si>
    <t>Paffen, Anja</t>
  </si>
  <si>
    <t>Savelberg, Patrick</t>
  </si>
  <si>
    <t>Stevens, Marc</t>
  </si>
  <si>
    <t>Wijnen, Marco</t>
  </si>
  <si>
    <t>Aust, Mike</t>
  </si>
  <si>
    <t>Christoffel, Danny</t>
  </si>
  <si>
    <t>Gillissen, Huub</t>
  </si>
  <si>
    <t>Hillman , William</t>
  </si>
  <si>
    <t>Jong de, Angelo</t>
  </si>
  <si>
    <t>Kockelkorn, Arno</t>
  </si>
  <si>
    <t>Lechner , Ger</t>
  </si>
  <si>
    <t>Martis, Marco</t>
  </si>
  <si>
    <t>Schins, Jo</t>
  </si>
  <si>
    <t>Struver, Yvo</t>
  </si>
  <si>
    <t>t Pumpje</t>
  </si>
  <si>
    <t>Beumers, Stefan</t>
  </si>
  <si>
    <t>Dijkstra, Yuri</t>
  </si>
  <si>
    <t>Marcic, Kyenna</t>
  </si>
  <si>
    <t>Schoot v/d, Rob</t>
  </si>
  <si>
    <t>Dijcks, Sander</t>
  </si>
  <si>
    <t>Kulkes, Ramon</t>
  </si>
  <si>
    <t>Meer van der, Rick</t>
  </si>
  <si>
    <t>Ridder, Lindsay</t>
  </si>
  <si>
    <t>Weideman, Collin</t>
  </si>
  <si>
    <t>Dijkstra, Danny</t>
  </si>
  <si>
    <t>Maessen, Jesper</t>
  </si>
  <si>
    <t>Monse, Max</t>
  </si>
  <si>
    <t>Ridder, Wesley</t>
  </si>
  <si>
    <t>de Burcht</t>
  </si>
  <si>
    <t>Mio</t>
  </si>
  <si>
    <t>Beacon , C</t>
  </si>
  <si>
    <t>Dijk van, Gerrit</t>
  </si>
  <si>
    <t>Reuling , Piet</t>
  </si>
  <si>
    <t>Ucur, Hasan</t>
  </si>
  <si>
    <t>Brouwers, Dyon</t>
  </si>
  <si>
    <t>Hulst v.d, W.</t>
  </si>
  <si>
    <t>Raeven, Rick</t>
  </si>
  <si>
    <t>Schroyen, Andy</t>
  </si>
  <si>
    <t>Verbruggen, Barry</t>
  </si>
  <si>
    <t>Dekker , Erik</t>
  </si>
  <si>
    <t>Merkens , Cor</t>
  </si>
  <si>
    <t>Raeven, Roger</t>
  </si>
  <si>
    <t>Sedda , Marco</t>
  </si>
  <si>
    <t>Voncken, Maurice</t>
  </si>
  <si>
    <t>Aretz, John</t>
  </si>
  <si>
    <t>Beckers, Martin</t>
  </si>
  <si>
    <t>Beckers, Rob</t>
  </si>
  <si>
    <t>Boorn v.d, Peggy</t>
  </si>
  <si>
    <t>Boorn v.d, R.</t>
  </si>
  <si>
    <t>Brinkhoff, Jack</t>
  </si>
  <si>
    <t>Collaris, Luc</t>
  </si>
  <si>
    <t>Deckers , T.</t>
  </si>
  <si>
    <t>Dieteren, Mike</t>
  </si>
  <si>
    <t>Doren van, Ron</t>
  </si>
  <si>
    <t>Eijnden v.d, Roger</t>
  </si>
  <si>
    <t>Grzesik, Marcel</t>
  </si>
  <si>
    <t>Heidstra, Vincent</t>
  </si>
  <si>
    <t>Heus de, Leon</t>
  </si>
  <si>
    <t>Heuts, Guido</t>
  </si>
  <si>
    <t>Jansen , Jan</t>
  </si>
  <si>
    <t>Jaspers, M.</t>
  </si>
  <si>
    <t>Jong de, Ben</t>
  </si>
  <si>
    <t>Jong de, Maikel</t>
  </si>
  <si>
    <t>Kleinen, Udo</t>
  </si>
  <si>
    <t>Kroezen , Jan</t>
  </si>
  <si>
    <t>Maertzdorf, Jacqueline</t>
  </si>
  <si>
    <t>Maertzdorf, W</t>
  </si>
  <si>
    <t>Marcic, Leroy</t>
  </si>
  <si>
    <t>Moonen, Sjef</t>
  </si>
  <si>
    <t>Oosting, Anita</t>
  </si>
  <si>
    <t>Oosting, John</t>
  </si>
  <si>
    <t>Ouden den, Pascal</t>
  </si>
  <si>
    <t>Palmen, Patrick</t>
  </si>
  <si>
    <t>Peelen, Marco</t>
  </si>
  <si>
    <t>Peelen, Ron</t>
  </si>
  <si>
    <t>Pieters, Dave</t>
  </si>
  <si>
    <t>Rhee v., Jac</t>
  </si>
  <si>
    <t>Roovers , Wim</t>
  </si>
  <si>
    <t>Roumans, Andre</t>
  </si>
  <si>
    <t>Roumans, Gino</t>
  </si>
  <si>
    <t>Scarrott, Oliver</t>
  </si>
  <si>
    <t>Schillings, Darinka</t>
  </si>
  <si>
    <t>Soer, Rene</t>
  </si>
  <si>
    <t>Spijkers, Leon</t>
  </si>
  <si>
    <t>Steinfeld , Walter</t>
  </si>
  <si>
    <t>Svoboda, Harald</t>
  </si>
  <si>
    <t>Vanderheijden, Mirjam</t>
  </si>
  <si>
    <t>Wauben, Ronald</t>
  </si>
  <si>
    <t>Wennekes, Ben</t>
  </si>
  <si>
    <t>Willems, Frits</t>
  </si>
  <si>
    <t>Wind, Willy</t>
  </si>
  <si>
    <t>Steenenkruis</t>
  </si>
  <si>
    <t>Oud Spaans</t>
  </si>
  <si>
    <t>Augustus, Jos</t>
  </si>
  <si>
    <t>Cleef , Jannie</t>
  </si>
  <si>
    <t>Coumans, Sandra</t>
  </si>
  <si>
    <t>Eijkenboom, Henk</t>
  </si>
  <si>
    <t>Henssen, Marc</t>
  </si>
  <si>
    <t>Kemper, Engel</t>
  </si>
  <si>
    <t>Kipp, Patricia</t>
  </si>
  <si>
    <t>Quaedflieg, Jim</t>
  </si>
  <si>
    <t>Reviers, Nico</t>
  </si>
  <si>
    <t>Severens, Guus</t>
  </si>
  <si>
    <t>Uden v., Frank</t>
  </si>
  <si>
    <t>Vossen, Roger</t>
  </si>
  <si>
    <t>Beerens, Marco</t>
  </si>
  <si>
    <t>Damoiseaux , Huub</t>
  </si>
  <si>
    <t>Gabriel, Tim</t>
  </si>
  <si>
    <t>Hermans , Math</t>
  </si>
  <si>
    <t>Kengen, Dave</t>
  </si>
  <si>
    <t>Koops, Arnold</t>
  </si>
  <si>
    <t>Paulissen , Remco</t>
  </si>
  <si>
    <t>Ramaker , Ruud</t>
  </si>
  <si>
    <t>Ross, Pascal</t>
  </si>
  <si>
    <t>Staal, Richard</t>
  </si>
  <si>
    <t>Vaessen, Ad</t>
  </si>
  <si>
    <t>Willems, Nick</t>
  </si>
  <si>
    <t>Colson, Trudy</t>
  </si>
  <si>
    <t>Deneer, Martijn</t>
  </si>
  <si>
    <t>Geelen, Steve</t>
  </si>
  <si>
    <t>Jorissen, Revolino</t>
  </si>
  <si>
    <t>Kengen , René</t>
  </si>
  <si>
    <t>Loupias, Magda</t>
  </si>
  <si>
    <t>Paulissen, Rob</t>
  </si>
  <si>
    <t>Reinerdts, Mike</t>
  </si>
  <si>
    <t>Rossum van, Rob</t>
  </si>
  <si>
    <t>Ubben, Roger</t>
  </si>
  <si>
    <t>Voriatzidis, Kosta</t>
  </si>
  <si>
    <t>Winkens , Frank</t>
  </si>
  <si>
    <t>Aarts, Eric</t>
  </si>
  <si>
    <t>Bocking , Michael</t>
  </si>
  <si>
    <t>Fuchs , Maikel</t>
  </si>
  <si>
    <t>Hendriks, Marcus</t>
  </si>
  <si>
    <t>Janssen, Paul</t>
  </si>
  <si>
    <t>Kort v.d, Antoine</t>
  </si>
  <si>
    <t>Rademakers, Wim</t>
  </si>
  <si>
    <t>Sloun v, Bjorn</t>
  </si>
  <si>
    <t>de Bar</t>
  </si>
  <si>
    <t>Bergh v.d, Mart</t>
  </si>
  <si>
    <t>Custers, Pieter</t>
  </si>
  <si>
    <t>Geluck , John</t>
  </si>
  <si>
    <t>Hochstenbach , Henk</t>
  </si>
  <si>
    <t>Kerstens , Leon</t>
  </si>
  <si>
    <t>Kort v/d, Ravi</t>
  </si>
  <si>
    <t>Pellegrom, Leon</t>
  </si>
  <si>
    <t>Raeven, Roy</t>
  </si>
  <si>
    <t>Smits , John</t>
  </si>
  <si>
    <t>Blommaert , Patrick</t>
  </si>
  <si>
    <t>Fuchs , Davy</t>
  </si>
  <si>
    <t>Golsteijn, Roel</t>
  </si>
  <si>
    <t>Hoofwijk, Robert</t>
  </si>
  <si>
    <t>Knarren, Stefan</t>
  </si>
  <si>
    <t>Marks , Rido</t>
  </si>
  <si>
    <t>Poulsen, Maurice</t>
  </si>
  <si>
    <t>Sanders, John</t>
  </si>
  <si>
    <t>Sugianto, Richard</t>
  </si>
  <si>
    <t>de Sport</t>
  </si>
  <si>
    <t>Berkers, Mandy</t>
  </si>
  <si>
    <t>Durinck, Ilona</t>
  </si>
  <si>
    <t>Featherstone, Mark</t>
  </si>
  <si>
    <t>Habets, Leo</t>
  </si>
  <si>
    <t>Hogenbirk, Jimmy</t>
  </si>
  <si>
    <t>Jones, Gareth</t>
  </si>
  <si>
    <t>Laeven, Rick</t>
  </si>
  <si>
    <t>Lopes, Pedro</t>
  </si>
  <si>
    <t>Owen, Tony</t>
  </si>
  <si>
    <t>Pol, Thijs</t>
  </si>
  <si>
    <t>Schepper de, Rowan</t>
  </si>
  <si>
    <t>Verstraelen, Lars</t>
  </si>
  <si>
    <t>Christopher, John Murray</t>
  </si>
  <si>
    <t>Eulink, Albert</t>
  </si>
  <si>
    <t>Grzelska, Ton</t>
  </si>
  <si>
    <t>Hellebrand, Luc</t>
  </si>
  <si>
    <t>Holthuijsen, Frank</t>
  </si>
  <si>
    <t>Kneip, Nicole</t>
  </si>
  <si>
    <t>Linsen , Wim</t>
  </si>
  <si>
    <t>Maassen , M.</t>
  </si>
  <si>
    <t>Parry, Daniel</t>
  </si>
  <si>
    <t>Schellekens, Mika</t>
  </si>
  <si>
    <t>Schoonewille, Herman</t>
  </si>
  <si>
    <t>Zibret , M.</t>
  </si>
  <si>
    <t>Daalmeyer , Leendert</t>
  </si>
  <si>
    <t>Eulink, Eugenie</t>
  </si>
  <si>
    <t>Haaft ten, Kim</t>
  </si>
  <si>
    <t>Hendriks, W.</t>
  </si>
  <si>
    <t>Jobling, Jan</t>
  </si>
  <si>
    <t>Kuit v/d, Lampje</t>
  </si>
  <si>
    <t>Lootes, Dion</t>
  </si>
  <si>
    <t>Meulenhof, Pascal</t>
  </si>
  <si>
    <t>Schepper de, Michael</t>
  </si>
  <si>
    <t>Souren, Martijn</t>
  </si>
  <si>
    <t>Zinken, Melissa</t>
  </si>
  <si>
    <t>Diederen , Harrie</t>
  </si>
  <si>
    <t>Hendrickx, Roger</t>
  </si>
  <si>
    <t>Vroemen, Ilja</t>
  </si>
  <si>
    <t>Gorissen</t>
  </si>
  <si>
    <t>Gorissen, Pascal</t>
  </si>
  <si>
    <t>Hendrickx , Marc</t>
  </si>
  <si>
    <t>Repin , Ivo</t>
  </si>
  <si>
    <t>Rumpenerhof</t>
  </si>
  <si>
    <t>Bours, Frank</t>
  </si>
  <si>
    <t>Frelih, Aloys</t>
  </si>
  <si>
    <t>Janssen, Marttijn</t>
  </si>
  <si>
    <t>Kesteren v., Peter</t>
  </si>
  <si>
    <t>Michiels, Pascal</t>
  </si>
  <si>
    <t>Nollgen, Ans</t>
  </si>
  <si>
    <t>Smeets, Wilco</t>
  </si>
  <si>
    <t>Brands, Chris</t>
  </si>
  <si>
    <t>Frelih, Marcel</t>
  </si>
  <si>
    <t>Janssen, Sjef</t>
  </si>
  <si>
    <t>Kisters, Tim</t>
  </si>
  <si>
    <t>Michiels, Roy</t>
  </si>
  <si>
    <t>Opbergen van, Nick</t>
  </si>
  <si>
    <t>Rosenboom, Patrick</t>
  </si>
  <si>
    <t>Vrenken, Danny</t>
  </si>
  <si>
    <t>Brands, Harrie</t>
  </si>
  <si>
    <t>Hendricks, Heins</t>
  </si>
  <si>
    <t>Jonkers, Raymond</t>
  </si>
  <si>
    <t>Kleef v., Arie</t>
  </si>
  <si>
    <t>Michiels, Wiel</t>
  </si>
  <si>
    <t>Palmen, Huub</t>
  </si>
  <si>
    <t>Scheffers, Jos</t>
  </si>
  <si>
    <t>Weerden v.d, Peter</t>
  </si>
  <si>
    <t>Dirkx, Joey</t>
  </si>
  <si>
    <t>Caumerbron</t>
  </si>
  <si>
    <t>Hellenbrand, Roy</t>
  </si>
  <si>
    <t>Ringma, M.</t>
  </si>
  <si>
    <t>Housen, Karel</t>
  </si>
  <si>
    <t>Wijngaarden v., Wil</t>
  </si>
  <si>
    <t>Bruinink, Cees</t>
  </si>
  <si>
    <t>Foxen , Guus</t>
  </si>
  <si>
    <t>Heesbeen-Nievelstein, Roswita</t>
  </si>
  <si>
    <t>Khoeblal, Marcel</t>
  </si>
  <si>
    <t>Meijer, Ted</t>
  </si>
  <si>
    <t>Nievelstein, John</t>
  </si>
  <si>
    <t>Pappers, Jan</t>
  </si>
  <si>
    <t>Wientjes , R.</t>
  </si>
  <si>
    <t>Heksenberg</t>
  </si>
  <si>
    <t>Cleef v., Marco</t>
  </si>
  <si>
    <t>Grijmans, Lambert</t>
  </si>
  <si>
    <t>Jong de, A</t>
  </si>
  <si>
    <t>Leij v/d, Debbie</t>
  </si>
  <si>
    <t>Nievelstein, Frans</t>
  </si>
  <si>
    <t>Noijen, Frank</t>
  </si>
  <si>
    <t>Willems , Tom</t>
  </si>
  <si>
    <t>Eijden van, Henk</t>
  </si>
  <si>
    <t>Heesbeen, M</t>
  </si>
  <si>
    <t>Jong de, Patricia</t>
  </si>
  <si>
    <t>Martens, Wendy</t>
  </si>
  <si>
    <t>Nievelstein, H</t>
  </si>
  <si>
    <t>Oomen, Marian</t>
  </si>
  <si>
    <t>Vermeer, Albert</t>
  </si>
  <si>
    <t>Beusen, Francis</t>
  </si>
  <si>
    <t>Erens, Richard</t>
  </si>
  <si>
    <t>Hanssen , Marco</t>
  </si>
  <si>
    <t>Linden van der, Piet</t>
  </si>
  <si>
    <t>Pruisscher, Leon</t>
  </si>
  <si>
    <t>Schaesbergerveld</t>
  </si>
  <si>
    <t>Carlitz, Jolanda</t>
  </si>
  <si>
    <t>Gielis, Martin</t>
  </si>
  <si>
    <t>Houwen, Rick</t>
  </si>
  <si>
    <t>Neuman, Michel</t>
  </si>
  <si>
    <t>Ritzen , Marco</t>
  </si>
  <si>
    <t>Diepen, Steven</t>
  </si>
  <si>
    <t>Gielis, Patricia</t>
  </si>
  <si>
    <t>Kerkdijk, Tamar</t>
  </si>
  <si>
    <t>Zijlstra, Bruce</t>
  </si>
  <si>
    <t>Boesten, Erik</t>
  </si>
  <si>
    <t>Gerekens , Werner</t>
  </si>
  <si>
    <t>Kerres , Ramon</t>
  </si>
  <si>
    <t>Meulenberg, Frans</t>
  </si>
  <si>
    <t>Roberts-Tekelenburg, Mignon</t>
  </si>
  <si>
    <t>Timmermans, math</t>
  </si>
  <si>
    <t>Zelissen, Irma</t>
  </si>
  <si>
    <t>In de Vrie</t>
  </si>
  <si>
    <t>Busschers , Jan</t>
  </si>
  <si>
    <t>Helwegen , Thijs</t>
  </si>
  <si>
    <t>Kessel, P.</t>
  </si>
  <si>
    <t>Rompelberg, Wim</t>
  </si>
  <si>
    <t>Timmermans, Stijn</t>
  </si>
  <si>
    <t>Zelissen, Janny</t>
  </si>
  <si>
    <t>Gerards, Brian</t>
  </si>
  <si>
    <t>Jacobs , Leo</t>
  </si>
  <si>
    <t>Meulenberg, Frank</t>
  </si>
  <si>
    <t>Roberts, Dave</t>
  </si>
  <si>
    <t>Schlösser , Yves</t>
  </si>
  <si>
    <t>Wilms, Martin</t>
  </si>
  <si>
    <t>Zelissen , Sonny</t>
  </si>
  <si>
    <t>Alphen van, Chevy</t>
  </si>
  <si>
    <t>Caanen, Cas</t>
  </si>
  <si>
    <t>Dewaide, Jordy</t>
  </si>
  <si>
    <t>Dizy , Theo</t>
  </si>
  <si>
    <t>Hondong , Jo</t>
  </si>
  <si>
    <t>List, Roy</t>
  </si>
  <si>
    <t>Moederschein, Roland</t>
  </si>
  <si>
    <t>Smit, John</t>
  </si>
  <si>
    <t>Steinbach, Lando</t>
  </si>
  <si>
    <t>Weerman, Albert</t>
  </si>
  <si>
    <t>Zwakhalen, Mike</t>
  </si>
  <si>
    <t>de Reunie</t>
  </si>
  <si>
    <t>Bindels, Dennis</t>
  </si>
  <si>
    <t>Caanen , Danny</t>
  </si>
  <si>
    <t>Dizy, Astrid</t>
  </si>
  <si>
    <t>Gulikers, Paul</t>
  </si>
  <si>
    <t>Hondong, Raymond</t>
  </si>
  <si>
    <t>Martin, Armando</t>
  </si>
  <si>
    <t>Overmars, Gerard</t>
  </si>
  <si>
    <t>Ras, Chadley</t>
  </si>
  <si>
    <t>Smit, Wesley</t>
  </si>
  <si>
    <t>Vaassen, Dennis</t>
  </si>
  <si>
    <t>Weijermans, David</t>
  </si>
  <si>
    <t>Bouhuys, Benny</t>
  </si>
  <si>
    <t>Crijns, Paul</t>
  </si>
  <si>
    <t>Dizy, Cynthia</t>
  </si>
  <si>
    <t>Heijnen, John</t>
  </si>
  <si>
    <t>kanders, Erik</t>
  </si>
  <si>
    <t>Massen, Glenn</t>
  </si>
  <si>
    <t>Overmars, Karin</t>
  </si>
  <si>
    <t>Simons, Rob</t>
  </si>
  <si>
    <t>Stans, Peter</t>
  </si>
  <si>
    <t>Vissers, John</t>
  </si>
  <si>
    <t>Widlak, Marc</t>
  </si>
  <si>
    <t>Blommaert, Frits</t>
  </si>
  <si>
    <t>Widdershoven, Hen</t>
  </si>
  <si>
    <t>Helzel, Stef</t>
  </si>
  <si>
    <t>Ritzen, Ron</t>
  </si>
  <si>
    <t>Bie Lowieke</t>
  </si>
  <si>
    <t>Leek v.d, John</t>
  </si>
  <si>
    <t>Schrijnewerkers , Jos</t>
  </si>
  <si>
    <t>Feller, Theo</t>
  </si>
  <si>
    <t>Roij van, H</t>
  </si>
  <si>
    <t>Vranken , Thei</t>
  </si>
  <si>
    <t>Slek</t>
  </si>
  <si>
    <t>Grispen, Miranda</t>
  </si>
  <si>
    <t>Remmers, Tonnie</t>
  </si>
  <si>
    <t>Ruyters, Leon</t>
  </si>
  <si>
    <t>Heus de, Hennes</t>
  </si>
  <si>
    <t>Roij -Meerten van, M</t>
  </si>
  <si>
    <t>Thoor van, H</t>
  </si>
  <si>
    <t>Brouwer , Frans</t>
  </si>
  <si>
    <t>Hinskens, Peter</t>
  </si>
  <si>
    <t>Philippen , Tim</t>
  </si>
  <si>
    <t>Dierks</t>
  </si>
  <si>
    <t>Dierks, Edy</t>
  </si>
  <si>
    <t>Kuppers, Gwenda</t>
  </si>
  <si>
    <t>Schepper de, Andre</t>
  </si>
  <si>
    <t>Dreumel van, Theo</t>
  </si>
  <si>
    <t>Wetzels , Raoul</t>
  </si>
  <si>
    <t>Bokken , Wil</t>
  </si>
  <si>
    <t>Hodzelmans , Noel</t>
  </si>
  <si>
    <t>Krijntjes , Jack</t>
  </si>
  <si>
    <t>Widdershoven, Magda</t>
  </si>
  <si>
    <t>Bie Alois</t>
  </si>
  <si>
    <t>Dohmen , Jean</t>
  </si>
  <si>
    <t>Huizinga, Alois</t>
  </si>
  <si>
    <t>Mols , Ben</t>
  </si>
  <si>
    <t>Voesenek, Christel</t>
  </si>
  <si>
    <t>Geelen , W.</t>
  </si>
  <si>
    <t>Janssen, Rene</t>
  </si>
  <si>
    <t>Opgenoord, Jos</t>
  </si>
  <si>
    <t>Widdershoven , Harrie</t>
  </si>
  <si>
    <t>Heber, Johan</t>
  </si>
  <si>
    <t>Kohlberg, Joost</t>
  </si>
  <si>
    <t>Den Aezel</t>
  </si>
  <si>
    <t>Jägers, Otto</t>
  </si>
  <si>
    <t>Leeuw de, Bart</t>
  </si>
  <si>
    <t>Janssen, Marcel</t>
  </si>
  <si>
    <t>Leeuw de, Nico</t>
  </si>
  <si>
    <t>Berg van den, Guido</t>
  </si>
  <si>
    <t>Carlits, Loek</t>
  </si>
  <si>
    <t>Isenia, Joël</t>
  </si>
  <si>
    <t>Jungblut, Matt</t>
  </si>
  <si>
    <t>Odekerken , Hub</t>
  </si>
  <si>
    <t>Pennings, Ryan</t>
  </si>
  <si>
    <t>Roeks , Bart</t>
  </si>
  <si>
    <t>Steins , Tim</t>
  </si>
  <si>
    <t>Het Kroegje HRL</t>
  </si>
  <si>
    <t>Boerestein , Brian</t>
  </si>
  <si>
    <t>Engbers , Jurgen</t>
  </si>
  <si>
    <t>Jonkman , Wijtze</t>
  </si>
  <si>
    <t>Kordik, Frans</t>
  </si>
  <si>
    <t>Oudenaar, Nico</t>
  </si>
  <si>
    <t>Puts, Harrie</t>
  </si>
  <si>
    <t>Schmetz, Karina</t>
  </si>
  <si>
    <t>Willems , Willem</t>
  </si>
  <si>
    <t>Bruls, Roger</t>
  </si>
  <si>
    <t>Henssen , Pascal</t>
  </si>
  <si>
    <t>Jungblut , John</t>
  </si>
  <si>
    <t>Lindelauf , Peter</t>
  </si>
  <si>
    <t>Puts, Wesley</t>
  </si>
  <si>
    <t>Spet , M</t>
  </si>
  <si>
    <t>Cetin, Dursun</t>
  </si>
  <si>
    <t>Fleuren, Tim</t>
  </si>
  <si>
    <t>Joosten, Muriël</t>
  </si>
  <si>
    <t>Niesing., Giel</t>
  </si>
  <si>
    <t>Schoonbroodt, Leon</t>
  </si>
  <si>
    <t>Visker, Sven</t>
  </si>
  <si>
    <t>Amicitia</t>
  </si>
  <si>
    <t>Davyna, Michels</t>
  </si>
  <si>
    <t>Hassing, Jan</t>
  </si>
  <si>
    <t>Mekens, Jos</t>
  </si>
  <si>
    <t>Tabak, Chris</t>
  </si>
  <si>
    <t>Dosselaar v, Huup</t>
  </si>
  <si>
    <t>Joosten, Dave</t>
  </si>
  <si>
    <t>Niesing, Karel</t>
  </si>
  <si>
    <t>Schendel v, Peter</t>
  </si>
  <si>
    <t>Tabak, Martijn</t>
  </si>
  <si>
    <t>Auckel , Hans</t>
  </si>
  <si>
    <t>Brandwapen</t>
  </si>
  <si>
    <t>Boijmans , Rob</t>
  </si>
  <si>
    <t>Creusen, Ed</t>
  </si>
  <si>
    <t>Jong de, Bert</t>
  </si>
  <si>
    <t>Linssen, Wil</t>
  </si>
  <si>
    <t>Meegen v, Roger</t>
  </si>
  <si>
    <t>Mulders, Jack</t>
  </si>
  <si>
    <t>Mulders, Tom</t>
  </si>
  <si>
    <t>Rook , Roberto</t>
  </si>
  <si>
    <t>Zenden , Peter</t>
  </si>
  <si>
    <t>Elsbergen , Sjef</t>
  </si>
  <si>
    <t>Klippelaar , R.</t>
  </si>
  <si>
    <t>Martens , Hans</t>
  </si>
  <si>
    <t>Meertens, Jos</t>
  </si>
  <si>
    <t>Mulders , Leon</t>
  </si>
  <si>
    <t>Rothkrans, Leo</t>
  </si>
  <si>
    <t>Janssen, Patrick</t>
  </si>
  <si>
    <t>Kroezen , Ger</t>
  </si>
  <si>
    <t>Maschino, Angelique</t>
  </si>
  <si>
    <t>Mijnders, John</t>
  </si>
  <si>
    <t>Mulders , Maikel</t>
  </si>
  <si>
    <t>Ridder, Patrick</t>
  </si>
  <si>
    <t>Wiennekendonk , Bjorn</t>
  </si>
  <si>
    <t>Adamson, Celmarson</t>
  </si>
  <si>
    <t>Deursen van, Anja</t>
  </si>
  <si>
    <t>Gerritsen , Hens</t>
  </si>
  <si>
    <t>Hooi, Z</t>
  </si>
  <si>
    <t>Kölker , Hans</t>
  </si>
  <si>
    <t>Martines, Dayme</t>
  </si>
  <si>
    <t>Nollgen, Leon</t>
  </si>
  <si>
    <t>Sambo , Zsamir</t>
  </si>
  <si>
    <t>Oud Molenberg</t>
  </si>
  <si>
    <t>Alexander, Alexander</t>
  </si>
  <si>
    <t>Emmer , P</t>
  </si>
  <si>
    <t>Hartman, Servy</t>
  </si>
  <si>
    <t>Janssen, Leroy</t>
  </si>
  <si>
    <t>Lempers , R</t>
  </si>
  <si>
    <t>Melchers , T</t>
  </si>
  <si>
    <t>Os v, Remco</t>
  </si>
  <si>
    <t>Swinkels, S</t>
  </si>
  <si>
    <t>Beckers , R</t>
  </si>
  <si>
    <t>Finders, Patrick</t>
  </si>
  <si>
    <t>Hooi, Dairyson</t>
  </si>
  <si>
    <t>Knobbe, Ger</t>
  </si>
  <si>
    <t>Louppen, Willy</t>
  </si>
  <si>
    <t>Nollgen, Leo</t>
  </si>
  <si>
    <t>Virag, Remy</t>
  </si>
  <si>
    <t>Baten, Jo</t>
  </si>
  <si>
    <t>Hurkens., Marcel</t>
  </si>
  <si>
    <t>Martens, Dylan</t>
  </si>
  <si>
    <t>Reenen v, Wil</t>
  </si>
  <si>
    <t>Brunnsum NRD</t>
  </si>
  <si>
    <t>Bisschops, Patricia</t>
  </si>
  <si>
    <t>Jansen, Mischa</t>
  </si>
  <si>
    <t>Muller, Hans</t>
  </si>
  <si>
    <t>Schokkenbroek, Ad</t>
  </si>
  <si>
    <t>Bleeser, Jos</t>
  </si>
  <si>
    <t>Janssen, J.</t>
  </si>
  <si>
    <t>Spijkerman, John</t>
  </si>
  <si>
    <t>Speler</t>
  </si>
  <si>
    <t>Vereniging</t>
  </si>
  <si>
    <t>Pasnr</t>
  </si>
  <si>
    <t>Berkers, Theo</t>
  </si>
  <si>
    <t>Erkens, Ron</t>
  </si>
  <si>
    <t>Jongmans, Roger</t>
  </si>
  <si>
    <t>Moerkerk, Michel</t>
  </si>
  <si>
    <t>Sciullo, Roberto</t>
  </si>
  <si>
    <t>Verbruggen, Rick</t>
  </si>
  <si>
    <t>Rumpener Beemden</t>
  </si>
  <si>
    <t>Coenders, Peter</t>
  </si>
  <si>
    <t>Herwig, Alex</t>
  </si>
  <si>
    <t>Lindelauf, Patrick</t>
  </si>
  <si>
    <t>Slenders, Geert</t>
  </si>
  <si>
    <t>Verbruggen , Ron</t>
  </si>
  <si>
    <t>Coenders, Rogier</t>
  </si>
  <si>
    <t>Jongmans, Quinten</t>
  </si>
  <si>
    <t>Moerkerk, Jolanda</t>
  </si>
  <si>
    <t>Saals, Raoul</t>
  </si>
  <si>
    <t>Spoelstra , Jan</t>
  </si>
  <si>
    <t>Vriesema, Peter</t>
  </si>
  <si>
    <t>Hendriks, Ron</t>
  </si>
  <si>
    <t>Schoonens , Steven</t>
  </si>
  <si>
    <t>Utopia</t>
  </si>
  <si>
    <t>Gegas, Kosta</t>
  </si>
  <si>
    <t>Gortzen, Huub</t>
  </si>
  <si>
    <t>Restrepo , Gustafo</t>
  </si>
  <si>
    <t>Boelema, Tim</t>
  </si>
  <si>
    <t>Mierlo v., Chantal</t>
  </si>
  <si>
    <t>Poulsen, Shirley</t>
  </si>
  <si>
    <t>Biljart accademie</t>
  </si>
  <si>
    <t>Clemonts, Chantal</t>
  </si>
  <si>
    <t>Nelissen, Gerben</t>
  </si>
  <si>
    <t>Rulkens, Leonie</t>
  </si>
  <si>
    <t>Dreissen, Jos</t>
  </si>
  <si>
    <t>Boymans, Nico</t>
  </si>
  <si>
    <t>Braun, Patrick</t>
  </si>
  <si>
    <t>Erven, Jan Pieter</t>
  </si>
  <si>
    <t>Houben, Pascal</t>
  </si>
  <si>
    <t>Karbstein, Dennie</t>
  </si>
  <si>
    <t>Lemaire, Ger</t>
  </si>
  <si>
    <t>Naja, Hasan</t>
  </si>
  <si>
    <t>Reinders, Miel</t>
  </si>
  <si>
    <t>Boymans , Niek</t>
  </si>
  <si>
    <t>Cortjeans, Marco</t>
  </si>
  <si>
    <t>Holtus, Daphne</t>
  </si>
  <si>
    <t>Houten-van Elsbergen, Lilo</t>
  </si>
  <si>
    <t>Kemperman, Roel</t>
  </si>
  <si>
    <t>Merx, Guido</t>
  </si>
  <si>
    <t>Reintjens, Peike</t>
  </si>
  <si>
    <t>Brasse, Marco</t>
  </si>
  <si>
    <t>Eijfferts, Albert</t>
  </si>
  <si>
    <t>Hoogeveen, Denise</t>
  </si>
  <si>
    <t>Karali, Kaan</t>
  </si>
  <si>
    <t>Kunz, Ben</t>
  </si>
  <si>
    <t>Mochel, Jan</t>
  </si>
  <si>
    <t>Raaijmakers, Natascha</t>
  </si>
  <si>
    <t>Slangen, Sonny</t>
  </si>
  <si>
    <t>Baki , A</t>
  </si>
  <si>
    <t>D'r Sjpringbron</t>
  </si>
  <si>
    <t>D'r Sjutt</t>
  </si>
  <si>
    <t>Bonten , Pierre</t>
  </si>
  <si>
    <t>Salobir, Pascal</t>
  </si>
  <si>
    <t>Krichel, Ton</t>
  </si>
  <si>
    <t>Schaefer, Peter</t>
  </si>
  <si>
    <t>Bemelmans, Kim</t>
  </si>
  <si>
    <t>Godehardt, Sandra</t>
  </si>
  <si>
    <t>Heldens, Roland</t>
  </si>
  <si>
    <t>Leistra, Raimond</t>
  </si>
  <si>
    <t>Theunissen, Peter</t>
  </si>
  <si>
    <t>D'r Sjtee Uul</t>
  </si>
  <si>
    <t>Bleijlevens, Ad</t>
  </si>
  <si>
    <t>Godehardt, Sjereno</t>
  </si>
  <si>
    <t>Herwegh, Chris</t>
  </si>
  <si>
    <t>Meesen, Marian</t>
  </si>
  <si>
    <t>Smeets, Alicia</t>
  </si>
  <si>
    <t>Wegh, Patrick</t>
  </si>
  <si>
    <t>Dam, Jolanda</t>
  </si>
  <si>
    <t>Groeneveld, C</t>
  </si>
  <si>
    <t>Konsten, Patrick</t>
  </si>
  <si>
    <t>Odekerken, Michel</t>
  </si>
  <si>
    <t>Ter Linde, Angelo</t>
  </si>
  <si>
    <t>Alberti, Dave</t>
  </si>
  <si>
    <t>Eijkenboom, Peter</t>
  </si>
  <si>
    <t>Martens, Frans</t>
  </si>
  <si>
    <t>Wordragen van, John</t>
  </si>
  <si>
    <t>Auwt Einekoeze</t>
  </si>
  <si>
    <t>Alofs, Jos</t>
  </si>
  <si>
    <t>Gruisen, Jan</t>
  </si>
  <si>
    <t>Martens, Ritchie</t>
  </si>
  <si>
    <t>Cruz Perez, Jesus</t>
  </si>
  <si>
    <t>Lazdins, Danielle</t>
  </si>
  <si>
    <t>Meulen v/d, Hayo</t>
  </si>
  <si>
    <t>Wilms, Jean Pierre</t>
  </si>
  <si>
    <t>Brink ten, Kelly</t>
  </si>
  <si>
    <t>Fuhren, Cindy</t>
  </si>
  <si>
    <t>Koenen, Wim</t>
  </si>
  <si>
    <t>Ummels, Maurice</t>
  </si>
  <si>
    <t>Zuidland, Richard</t>
  </si>
  <si>
    <t>Oud Genhei</t>
  </si>
  <si>
    <t>Dirkx, Pascal</t>
  </si>
  <si>
    <t>Hermans, Jordy</t>
  </si>
  <si>
    <t>Meyer , Jan</t>
  </si>
  <si>
    <t>Richter, Eddy</t>
  </si>
  <si>
    <t>Wigman, Jo</t>
  </si>
  <si>
    <t>Fraiquin, Arianne</t>
  </si>
  <si>
    <t>Keller , Jens</t>
  </si>
  <si>
    <t>Schrijnemakers, Ruud</t>
  </si>
  <si>
    <t>Yzermans, Ramon</t>
  </si>
  <si>
    <t>Agostinho, Miton</t>
  </si>
  <si>
    <t>Hameleers, Bjorn</t>
  </si>
  <si>
    <t>Welling, Marianne</t>
  </si>
  <si>
    <t>Het Centrum</t>
  </si>
  <si>
    <t>Franssen, Roger</t>
  </si>
  <si>
    <t>Mc Inally, Eddie</t>
  </si>
  <si>
    <t>Slagter, Arnold</t>
  </si>
  <si>
    <t>Willemse, Danny</t>
  </si>
  <si>
    <t>Gorissen, Erik</t>
  </si>
  <si>
    <t>Moonen, Norbert</t>
  </si>
  <si>
    <t>Tinsoli, Shannon</t>
  </si>
  <si>
    <t>Zwiers, Andre</t>
  </si>
  <si>
    <t>Beek v, Wendy</t>
  </si>
  <si>
    <t>Debets, Iwan</t>
  </si>
  <si>
    <t>Jonkman, Manno</t>
  </si>
  <si>
    <t>Lennhaarts, Jos</t>
  </si>
  <si>
    <t>Maintz, Sharon</t>
  </si>
  <si>
    <t>Storms, Marc</t>
  </si>
  <si>
    <t>Vestjens, Joyce</t>
  </si>
  <si>
    <t>Vluggen, Harrie</t>
  </si>
  <si>
    <t>Wilhemina</t>
  </si>
  <si>
    <t>Bemelen, Ilona</t>
  </si>
  <si>
    <t>Dortants, John</t>
  </si>
  <si>
    <t>Klein, Marco</t>
  </si>
  <si>
    <t>Maintz, Carola</t>
  </si>
  <si>
    <t>Otten, Kevin</t>
  </si>
  <si>
    <t>Pellekooren, Arie</t>
  </si>
  <si>
    <t>Thomassen, Heiko</t>
  </si>
  <si>
    <t>Vestjens, Raymond</t>
  </si>
  <si>
    <t>Bosten , Rick</t>
  </si>
  <si>
    <t>Ernst, Claudia</t>
  </si>
  <si>
    <t>Leegstra, Arnold backer</t>
  </si>
  <si>
    <t>Maintz, Jurgen</t>
  </si>
  <si>
    <t>Palmen, Cindy</t>
  </si>
  <si>
    <t>Pluymen, Huub</t>
  </si>
  <si>
    <t>Verspaget, Joey</t>
  </si>
  <si>
    <t>Vluggen, Frans</t>
  </si>
  <si>
    <t>Beek v.d, R.</t>
  </si>
  <si>
    <t>Mooren, L.ion</t>
  </si>
  <si>
    <t>Mofert</t>
  </si>
  <si>
    <t>Beek-Mooren v.d., Y.</t>
  </si>
  <si>
    <t>Mooren-Coenen, M.</t>
  </si>
  <si>
    <t>Storken, Jean</t>
  </si>
  <si>
    <t>Mooren , Kevin</t>
  </si>
  <si>
    <t>Munt, Patrick</t>
  </si>
  <si>
    <t>Franssen, Paul</t>
  </si>
  <si>
    <t>Reintjens, Roswita</t>
  </si>
  <si>
    <t>Vanmeiren, Kevin</t>
  </si>
  <si>
    <t>Brikkus</t>
  </si>
  <si>
    <t>Ottenhoff, J.</t>
  </si>
  <si>
    <t>Soomers, Glenn</t>
  </si>
  <si>
    <t>Velden v/d, John</t>
  </si>
  <si>
    <t>Soomers, Jos</t>
  </si>
  <si>
    <t>de Varenbeuk</t>
  </si>
  <si>
    <t>Aelmans, Janine</t>
  </si>
  <si>
    <t>Bruntink, Gino</t>
  </si>
  <si>
    <t>Diependaal, Jamie</t>
  </si>
  <si>
    <t>Goertzen, Robin</t>
  </si>
  <si>
    <t>Hout van, Yorin</t>
  </si>
  <si>
    <t>Motman van, Erwin</t>
  </si>
  <si>
    <t>Semler, Ferdi</t>
  </si>
  <si>
    <t>Veeken v/d, Mark</t>
  </si>
  <si>
    <t>Vries de, Luc</t>
  </si>
  <si>
    <t>Arts, Nicole</t>
  </si>
  <si>
    <t>Bruntink, Jessey</t>
  </si>
  <si>
    <t>Duinhoven van, Jolanda</t>
  </si>
  <si>
    <t>Haja, Mieczyslaw</t>
  </si>
  <si>
    <t>Michiels, Youri</t>
  </si>
  <si>
    <t>Oellers, Kirsten</t>
  </si>
  <si>
    <t>Schmit, Lenny</t>
  </si>
  <si>
    <t>Smeets, Justin</t>
  </si>
  <si>
    <t>Verbaten, Piet</t>
  </si>
  <si>
    <t>Bergers, Cor</t>
  </si>
  <si>
    <t>Burg van den, John</t>
  </si>
  <si>
    <t>Franken, Ferry</t>
  </si>
  <si>
    <t>Hout van, Rick</t>
  </si>
  <si>
    <t>Moes, Jozet</t>
  </si>
  <si>
    <t>Ommen van, Sharon</t>
  </si>
  <si>
    <t>Schoonderwoert, Ron</t>
  </si>
  <si>
    <t>Stijfs, Jason</t>
  </si>
  <si>
    <t>Vinders, Rene</t>
  </si>
  <si>
    <t>Berendsen, Milan</t>
  </si>
  <si>
    <t>Bindels, Jos</t>
  </si>
  <si>
    <t>Dörenberg, Roger</t>
  </si>
  <si>
    <t>Dorenberg, Sven</t>
  </si>
  <si>
    <t>Hoekstra, Johan</t>
  </si>
  <si>
    <t>Jansen, Marcel</t>
  </si>
  <si>
    <t>Jongen, Jack</t>
  </si>
  <si>
    <t>Jurgens, Armand</t>
  </si>
  <si>
    <t>Kalmthout v, Boris</t>
  </si>
  <si>
    <t>Reijerman, Guido</t>
  </si>
  <si>
    <t>Sangen, Aram</t>
  </si>
  <si>
    <t>Sangen, Wiel</t>
  </si>
  <si>
    <t>Schoelisse, Wilco</t>
  </si>
  <si>
    <t>Smeets, Lilian</t>
  </si>
  <si>
    <t>de Koetsch</t>
  </si>
  <si>
    <t>Gielis, Chris</t>
  </si>
  <si>
    <t>Holshuijsen, Jo</t>
  </si>
  <si>
    <t>Klunder, Roger</t>
  </si>
  <si>
    <t>Poelmans, Sidney</t>
  </si>
  <si>
    <t>Verbruggen, Sam</t>
  </si>
  <si>
    <t>Dingus</t>
  </si>
  <si>
    <t>Goddery, Benji</t>
  </si>
  <si>
    <t>Jacobs, Tom</t>
  </si>
  <si>
    <t>Konings, Danny</t>
  </si>
  <si>
    <t>Richardson, Donald</t>
  </si>
  <si>
    <t>Vondenhoff, Jordy</t>
  </si>
  <si>
    <t>Goddery, Silvia</t>
  </si>
  <si>
    <t>Kisters, Diego</t>
  </si>
  <si>
    <t>Ritzen, Ronny</t>
  </si>
  <si>
    <t>Brouwers, Bjorn</t>
  </si>
  <si>
    <t>Mennens-Brassé, Ingrid</t>
  </si>
  <si>
    <t>Sumet, Fred</t>
  </si>
  <si>
    <t>t Heukske</t>
  </si>
  <si>
    <t>Martens, Nicolle</t>
  </si>
  <si>
    <t>Theunissen, Theo</t>
  </si>
  <si>
    <t>Mennens, Hein</t>
  </si>
  <si>
    <t>Ruitenberg, Liane</t>
  </si>
  <si>
    <t>Tillaart, van de, Alex</t>
  </si>
  <si>
    <t>Gerritsen, Roel</t>
  </si>
  <si>
    <t>Muijs, Maurice</t>
  </si>
  <si>
    <t>Peeters, Jan</t>
  </si>
  <si>
    <t>Veeke v.d., Michel</t>
  </si>
  <si>
    <t>Carboon</t>
  </si>
  <si>
    <t>Gils van, Leon</t>
  </si>
  <si>
    <t>Mulder, Gerard</t>
  </si>
  <si>
    <t>Raduka, Johnny</t>
  </si>
  <si>
    <t>Velzen, Ton</t>
  </si>
  <si>
    <t>Harmsen, Bernd</t>
  </si>
  <si>
    <t>Tubee, Bert</t>
  </si>
  <si>
    <t>Curvers, Wiel</t>
  </si>
  <si>
    <t>Luurssen, Andre</t>
  </si>
  <si>
    <t>Berg en Dal</t>
  </si>
  <si>
    <t>Hamers, Katja</t>
  </si>
  <si>
    <t>Luurssen , Bart</t>
  </si>
  <si>
    <t>Verwoerdt, Johan</t>
  </si>
  <si>
    <t>Verwoert, Sally</t>
  </si>
  <si>
    <t>Hensels, Huub</t>
  </si>
  <si>
    <t>Niesing, Hendrik</t>
  </si>
  <si>
    <t>Verwoert, Ferry</t>
  </si>
  <si>
    <t>Demarteau, Harry</t>
  </si>
  <si>
    <t>Kentjens, Peter</t>
  </si>
  <si>
    <t>Kroes, Ron</t>
  </si>
  <si>
    <t>Laan v.d, Herman</t>
  </si>
  <si>
    <t>Palmen, Rick</t>
  </si>
  <si>
    <t>Rademakers, Ger</t>
  </si>
  <si>
    <t>Wal v.d, Lambert</t>
  </si>
  <si>
    <t>de Oude Mert</t>
  </si>
  <si>
    <t>Deuss, Thei</t>
  </si>
  <si>
    <t>Eggen, L</t>
  </si>
  <si>
    <t>Jonker, Herman</t>
  </si>
  <si>
    <t>Kularatna, Nepul</t>
  </si>
  <si>
    <t>Winkelmolen, Jo</t>
  </si>
  <si>
    <t>de Sjoester</t>
  </si>
  <si>
    <t>Dohmen, Andre</t>
  </si>
  <si>
    <t>Esser, Jean</t>
  </si>
  <si>
    <t>Kamp op Den, Patrick</t>
  </si>
  <si>
    <t>Tholen, Anoek</t>
  </si>
  <si>
    <t>Wolbertus, Harry</t>
  </si>
  <si>
    <t>Dohmen, Frank</t>
  </si>
  <si>
    <t>Habets, Jesse</t>
  </si>
  <si>
    <t>Korsten, John</t>
  </si>
  <si>
    <t>Post, Willeke</t>
  </si>
  <si>
    <t>Vloon, Ruud</t>
  </si>
  <si>
    <t>Ben v.d., Mark</t>
  </si>
  <si>
    <t>Bolderink, Hans</t>
  </si>
  <si>
    <t>Janssen, Dave</t>
  </si>
  <si>
    <t>Nijsten, Math</t>
  </si>
  <si>
    <t>Vaverka, Ondrej</t>
  </si>
  <si>
    <t>Spech</t>
  </si>
  <si>
    <t>Ben v/d, Pascal</t>
  </si>
  <si>
    <t>Bouwens, Jan</t>
  </si>
  <si>
    <t>Janssen, Pascal</t>
  </si>
  <si>
    <t>Nijsten, Pascal</t>
  </si>
  <si>
    <t>Peters, Raymond</t>
  </si>
  <si>
    <t>Wachelder, Math</t>
  </si>
  <si>
    <t>Bolderink, E.</t>
  </si>
  <si>
    <t>Goessens, Mike</t>
  </si>
  <si>
    <t>Meijers, John</t>
  </si>
  <si>
    <t>Scaf, Henry</t>
  </si>
  <si>
    <t>Wilting, Roland</t>
  </si>
  <si>
    <t>Diaz Diaz, Juan</t>
  </si>
  <si>
    <t>Quiceno-Jimenez, Kenner</t>
  </si>
  <si>
    <t>Berts Place</t>
  </si>
  <si>
    <t>Heijnen, frank</t>
  </si>
  <si>
    <t>Quiceno, Juan Daniel</t>
  </si>
  <si>
    <t>Simon, Bert</t>
  </si>
  <si>
    <t>Kempen, Marcel</t>
  </si>
  <si>
    <t>Quiceno -Jimenez, Diego</t>
  </si>
  <si>
    <t>Eijpe, Deborah</t>
  </si>
  <si>
    <t>Zwakhalen, Diablo</t>
  </si>
  <si>
    <t>Witste Waal</t>
  </si>
  <si>
    <t>Heesakkers, Maurice</t>
  </si>
  <si>
    <t>Rummens, Mark</t>
  </si>
  <si>
    <t>Zwakhalen, F</t>
  </si>
  <si>
    <t>Odrossley, Randy</t>
  </si>
  <si>
    <t>Tseleppis, J</t>
  </si>
  <si>
    <t>Zwakhalen, Shendo</t>
  </si>
  <si>
    <t>Claassen , Ton</t>
  </si>
  <si>
    <t>Janssens, Kevin</t>
  </si>
  <si>
    <t>Ramakers, Maikel</t>
  </si>
  <si>
    <t>Thaqi, Argon</t>
  </si>
  <si>
    <t>Wilbrink , Jo</t>
  </si>
  <si>
    <t>Zewe, Sebastiaan</t>
  </si>
  <si>
    <t>de Kroeg</t>
  </si>
  <si>
    <t>Hugens , Wiel</t>
  </si>
  <si>
    <t>Roer v/d, Marco</t>
  </si>
  <si>
    <t>Valkenburg, Manuel</t>
  </si>
  <si>
    <t>Zannoudi, Hafid</t>
  </si>
  <si>
    <t>Jacobs, Delane</t>
  </si>
  <si>
    <t>Peters, Jimmy</t>
  </si>
  <si>
    <t>Seibert , Matthias</t>
  </si>
  <si>
    <t>Verbruggen, Kenny</t>
  </si>
  <si>
    <t>Zannoudi, Mustafa</t>
  </si>
  <si>
    <t>Beenen, Albert</t>
  </si>
  <si>
    <t>Koerts, Jur</t>
  </si>
  <si>
    <t>Schreuder, Peter</t>
  </si>
  <si>
    <t>Galoupe</t>
  </si>
  <si>
    <t>Bosch van den, Bert</t>
  </si>
  <si>
    <t>Visschedijk, M</t>
  </si>
  <si>
    <t>Essers, Jo</t>
  </si>
  <si>
    <t>Schlenter, Kenneth</t>
  </si>
  <si>
    <t>Vluggen, John</t>
  </si>
  <si>
    <t>Duinhoven van, Emile</t>
  </si>
  <si>
    <t>Krijsman, Hentie</t>
  </si>
  <si>
    <t>Steijaert, Ronald</t>
  </si>
  <si>
    <t>Joe's Place</t>
  </si>
  <si>
    <t>Duinhoven van, Michel</t>
  </si>
  <si>
    <t>Metzen, Frans</t>
  </si>
  <si>
    <t>Griek, Peter</t>
  </si>
  <si>
    <t>Berns , Pieter</t>
  </si>
  <si>
    <t>Henkes, Jolanda</t>
  </si>
  <si>
    <t>Kole, Martin</t>
  </si>
  <si>
    <t>Lester, Collin</t>
  </si>
  <si>
    <t>Roache, William</t>
  </si>
  <si>
    <t>Fratelli</t>
  </si>
  <si>
    <t>Dirkx , Richard</t>
  </si>
  <si>
    <t>Hollow, Martin</t>
  </si>
  <si>
    <t>Lam, Mythanh</t>
  </si>
  <si>
    <t>Geel v., Ron</t>
  </si>
  <si>
    <t>Janssen, Wiel</t>
  </si>
  <si>
    <t>Lemmens, Iris</t>
  </si>
  <si>
    <t>Rijnders, Emi</t>
  </si>
  <si>
    <t>Geb.Datum</t>
  </si>
  <si>
    <t>League</t>
  </si>
  <si>
    <t>Wolffs, Patrick</t>
  </si>
  <si>
    <t>Extra, Francois</t>
  </si>
  <si>
    <t>Caenen, Jeffrey</t>
  </si>
  <si>
    <t>Arts, Berbel</t>
  </si>
  <si>
    <t>Datum:</t>
  </si>
  <si>
    <t>Naam</t>
  </si>
  <si>
    <t>e-mail</t>
  </si>
  <si>
    <t>Voorzitter</t>
  </si>
  <si>
    <t>Adres</t>
  </si>
  <si>
    <t>PC/Plaats</t>
  </si>
  <si>
    <t>Telefoon</t>
  </si>
  <si>
    <t>Pen.meester</t>
  </si>
  <si>
    <t>Secretaris</t>
  </si>
  <si>
    <t>Lokaal</t>
  </si>
  <si>
    <t>Uitbater</t>
  </si>
  <si>
    <t>Sluitingsdag(en):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</si>
  <si>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</si>
  <si>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</si>
  <si>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</si>
  <si>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</si>
  <si>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</si>
  <si>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</si>
  <si>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</si>
  <si>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</si>
  <si>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</si>
  <si>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</si>
  <si>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Geb.datum</t>
  </si>
  <si>
    <t>Thuisspeeldag</t>
  </si>
  <si>
    <t>Aantal Biljarts (beschikbaar voor competitie)</t>
  </si>
  <si>
    <t>S</t>
  </si>
  <si>
    <t>Superleague</t>
  </si>
  <si>
    <t>P</t>
  </si>
  <si>
    <t>Info:</t>
  </si>
  <si>
    <t>1 e League</t>
  </si>
  <si>
    <t>2 e League</t>
  </si>
  <si>
    <t>Ma</t>
  </si>
  <si>
    <t>Maandag</t>
  </si>
  <si>
    <t>Di</t>
  </si>
  <si>
    <t>Dinsdag</t>
  </si>
  <si>
    <t>Wo</t>
  </si>
  <si>
    <t>Woensdag</t>
  </si>
  <si>
    <t>Do</t>
  </si>
  <si>
    <t>Donderdag</t>
  </si>
  <si>
    <t>Vr</t>
  </si>
  <si>
    <t>Vrijdag</t>
  </si>
  <si>
    <t>Team:</t>
  </si>
  <si>
    <t>Aanmelden Blackball Competitie 2025/2026</t>
  </si>
  <si>
    <t>Prom.League</t>
  </si>
  <si>
    <t>Team Indeling Seizoen 2025-2026</t>
  </si>
  <si>
    <t>Thuis speeldag</t>
  </si>
  <si>
    <t>Vereniging:</t>
  </si>
  <si>
    <t>* Gekleurde velden invullen in dien van toepassing</t>
  </si>
  <si>
    <t>Team *</t>
  </si>
  <si>
    <t>Pasnr *</t>
  </si>
  <si>
    <t>team leider *</t>
  </si>
  <si>
    <t>telefoonnr *</t>
  </si>
  <si>
    <t>Nieuwe speler*</t>
  </si>
  <si>
    <t>Oude vereniging *</t>
  </si>
  <si>
    <t>Indien vermelding = #NB kan overschreven worden</t>
  </si>
  <si>
    <t xml:space="preserve"> </t>
  </si>
  <si>
    <t>* Gekleurde velden invullen in dien van toepassing / Overige spelers aan een team toevoegen (of bij de laagste league in de vereniging vermelden)</t>
  </si>
  <si>
    <t>Vul onder Team A,B,C of enz in / In kolom D het pasnr in.    Gegevens die niet kloppen/ ingevuld worden gaarne overschrijven</t>
  </si>
  <si>
    <r>
      <t xml:space="preserve">Onder League ALLEEN </t>
    </r>
    <r>
      <rPr>
        <b/>
        <sz val="11"/>
        <color theme="1"/>
        <rFont val="Calibri"/>
        <family val="2"/>
        <scheme val="minor"/>
      </rPr>
      <t>S,P,1 of 2</t>
    </r>
    <r>
      <rPr>
        <sz val="11"/>
        <color theme="1"/>
        <rFont val="Calibri"/>
        <family val="2"/>
        <scheme val="minor"/>
      </rPr>
      <t xml:space="preserve"> INVULLEN</t>
    </r>
  </si>
  <si>
    <r>
      <t xml:space="preserve">Onder Thuisspeeldag ALLEEN </t>
    </r>
    <r>
      <rPr>
        <b/>
        <sz val="11"/>
        <color theme="1"/>
        <rFont val="Calibri"/>
        <family val="2"/>
        <scheme val="minor"/>
      </rPr>
      <t>Ma,Di,Wo,Do of Vr</t>
    </r>
    <r>
      <rPr>
        <sz val="11"/>
        <color theme="1"/>
        <rFont val="Calibri"/>
        <family val="2"/>
        <scheme val="minor"/>
      </rPr>
      <t xml:space="preserve"> INGEVEN</t>
    </r>
  </si>
  <si>
    <t>Verwoert, Ricardo</t>
  </si>
  <si>
    <t>06-27232633</t>
  </si>
  <si>
    <t>TEL NR</t>
  </si>
  <si>
    <t>06-46806626</t>
  </si>
  <si>
    <t>06 14416919</t>
  </si>
  <si>
    <t>06-21297028</t>
  </si>
  <si>
    <t>06-14357204</t>
  </si>
  <si>
    <t>06-40332497</t>
  </si>
  <si>
    <t>06-23528963</t>
  </si>
  <si>
    <t>06-81182068</t>
  </si>
  <si>
    <t>06-14936839</t>
  </si>
  <si>
    <t>06-18026856</t>
  </si>
  <si>
    <t>06-34034444</t>
  </si>
  <si>
    <t>06-11807632</t>
  </si>
  <si>
    <t>06-15699535</t>
  </si>
  <si>
    <t>06-29055457</t>
  </si>
  <si>
    <t>06-24997625</t>
  </si>
  <si>
    <t>06-10087392</t>
  </si>
  <si>
    <t>06-27238256</t>
  </si>
  <si>
    <t>06-43255413</t>
  </si>
  <si>
    <t>s</t>
  </si>
  <si>
    <t>NPB-kantoor@npb.nl</t>
  </si>
  <si>
    <t>p</t>
  </si>
  <si>
    <t/>
  </si>
  <si>
    <t>NPB-kantoor@NPB.nl</t>
  </si>
  <si>
    <t>e-mail adres *</t>
  </si>
  <si>
    <t>AUB TELEFOON nummer en E-MAIL adres van alle spelers vermelden !!</t>
  </si>
  <si>
    <t>Telefoon:</t>
  </si>
  <si>
    <r>
      <t xml:space="preserve">Ingevuld formulier opslaan en </t>
    </r>
    <r>
      <rPr>
        <b/>
        <sz val="11"/>
        <color theme="1"/>
        <rFont val="Calibri"/>
        <family val="2"/>
        <scheme val="minor"/>
      </rPr>
      <t>VÓÓR 1 augustus</t>
    </r>
    <r>
      <rPr>
        <sz val="11"/>
        <color theme="1"/>
        <rFont val="Calibri"/>
        <family val="2"/>
        <scheme val="minor"/>
      </rPr>
      <t xml:space="preserve"> versturen per mail naar: </t>
    </r>
  </si>
  <si>
    <r>
      <t xml:space="preserve">Sla bestand (.XLS) op en Ingevuld formulier </t>
    </r>
    <r>
      <rPr>
        <b/>
        <sz val="11"/>
        <color theme="1"/>
        <rFont val="Calibri"/>
        <family val="2"/>
        <scheme val="minor"/>
      </rPr>
      <t>VÓÓR 1 augustus 2025</t>
    </r>
    <r>
      <rPr>
        <sz val="11"/>
        <color theme="1"/>
        <rFont val="Calibri"/>
        <family val="2"/>
        <scheme val="minor"/>
      </rPr>
      <t xml:space="preserve"> versturen per mail naar: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</si>
</sst>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000"/>
    <numFmt numFmtId="165" formatCode="dd/mm/yy"/>
    <numFmt numFmtId="166" formatCode="d/mm/yy;@"/>
    <numFmt numFmtId="167" formatCode="dd\/mm\/yyyy"/>
    <numFmt numFmtId="168" formatCode="0\6\ 00\ 00\ 00\ 00"/>
    <numFmt numFmtId="169" formatCode="00\ 00\ 00\ 00\ 00"/>
    <numFmt numFmtId="170" formatCode="dd/mm/yy;@"/>
    <numFmt numFmtId="171" formatCode="00\ \-\ 00\ 00\ 00\ 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F6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0" xfId="0" quotePrefix="1" applyFont="1" applyFill="1" applyAlignment="1">
      <alignment horizontal="left" vertical="center" wrapText="1"/>
    </xf>
    <xf numFmtId="165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/>
    <xf numFmtId="0" fontId="5" fillId="0" borderId="0" xfId="1"/>
    <xf numFmtId="0" fontId="0" fillId="3" borderId="13" xfId="0" applyFill="1" applyBorder="1" applyProtection="1">
      <protection locked="0"/>
    </xf>
    <xf numFmtId="0" fontId="0" fillId="0" borderId="13" xfId="0" applyBorder="1" applyProtection="1"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167" fontId="0" fillId="0" borderId="13" xfId="0" applyNumberFormat="1" applyBorder="1" applyAlignment="1" applyProtection="1">
      <alignment horizontal="center"/>
      <protection locked="0"/>
    </xf>
    <xf numFmtId="167" fontId="0" fillId="4" borderId="13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3" borderId="1" xfId="0" quotePrefix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/>
    <xf numFmtId="0" fontId="0" fillId="0" borderId="13" xfId="0" applyBorder="1" applyProtection="1"/>
    <xf numFmtId="0" fontId="0" fillId="0" borderId="13" xfId="0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Fill="1"/>
    <xf numFmtId="17" fontId="1" fillId="0" borderId="0" xfId="0" applyNumberFormat="1" applyFont="1"/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168" fontId="0" fillId="0" borderId="0" xfId="0" applyNumberFormat="1" applyAlignment="1">
      <alignment horizontal="center"/>
    </xf>
    <xf numFmtId="168" fontId="0" fillId="4" borderId="13" xfId="0" applyNumberFormat="1" applyFill="1" applyBorder="1" applyAlignment="1" applyProtection="1">
      <alignment horizontal="center"/>
      <protection locked="0"/>
    </xf>
    <xf numFmtId="169" fontId="0" fillId="4" borderId="13" xfId="0" applyNumberFormat="1" applyFill="1" applyBorder="1" applyAlignment="1" applyProtection="1">
      <alignment horizontal="center"/>
      <protection locked="0"/>
    </xf>
    <xf numFmtId="170" fontId="0" fillId="0" borderId="0" xfId="0" applyNumberFormat="1"/>
    <xf numFmtId="164" fontId="1" fillId="0" borderId="0" xfId="0" applyNumberFormat="1" applyFont="1" applyFill="1"/>
    <xf numFmtId="0" fontId="1" fillId="0" borderId="0" xfId="0" applyNumberFormat="1" applyFont="1" applyFill="1"/>
    <xf numFmtId="171" fontId="0" fillId="0" borderId="0" xfId="0" applyNumberFormat="1" applyAlignment="1">
      <alignment horizontal="center"/>
    </xf>
    <xf numFmtId="171" fontId="0" fillId="4" borderId="13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/>
    <xf numFmtId="0" fontId="0" fillId="0" borderId="10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280359</xdr:colOff>
      <xdr:row>0</xdr:row>
      <xdr:rowOff>0</xdr:rowOff>
    </xdr:from>
    <xdr:to>
      <xdr:col>10</xdr:col>
      <xdr:colOff>1</xdr:colOff>
      <xdr:row>3</xdr:row>
      <xdr:rowOff>79075</xdr:rowOff>
    </xdr:to>
    <xdr:pic>
      <xdr:nvPicPr>
        <xdr:cNvPr id="3" name="Afbeelding 2" descr="NPB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3284" y="0"/>
          <a:ext cx="941717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337279</xdr:colOff>
      <xdr:row>0</xdr:row>
      <xdr:rowOff>0</xdr:rowOff>
    </xdr:from>
    <xdr:to>
      <xdr:col>10</xdr:col>
      <xdr:colOff>1342869</xdr:colOff>
      <xdr:row>5</xdr:row>
      <xdr:rowOff>43721</xdr:rowOff>
    </xdr:to>
    <xdr:pic>
      <xdr:nvPicPr>
        <xdr:cNvPr id="2" name="Afbeelding 1" descr="NPB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3722" y="0"/>
          <a:ext cx="1005590" cy="10618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PBB/Documents/Spelers%20NP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lijst"/>
      <sheetName val="Blad2"/>
    </sheetNames>
    <sheetDataSet>
      <sheetData sheetId="0">
        <row r="1">
          <cell r="B1" t="str">
            <v>Pasnr.</v>
          </cell>
          <cell r="C1" t="str">
            <v>Naam</v>
          </cell>
          <cell r="D1" t="str">
            <v>Voornaam</v>
          </cell>
          <cell r="F1" t="str">
            <v>vereniging</v>
          </cell>
          <cell r="H1" t="str">
            <v>League</v>
          </cell>
        </row>
        <row r="2">
          <cell r="B2">
            <v>12014</v>
          </cell>
          <cell r="C2" t="str">
            <v>Heber</v>
          </cell>
          <cell r="D2" t="str">
            <v xml:space="preserve"> Johan</v>
          </cell>
          <cell r="E2">
            <v>36854</v>
          </cell>
          <cell r="F2" t="str">
            <v>Aezel</v>
          </cell>
          <cell r="G2" t="str">
            <v>1e League</v>
          </cell>
          <cell r="H2">
            <v>1</v>
          </cell>
        </row>
        <row r="3">
          <cell r="B3">
            <v>10441</v>
          </cell>
          <cell r="C3" t="str">
            <v>Jägers</v>
          </cell>
          <cell r="D3" t="str">
            <v xml:space="preserve"> Otto</v>
          </cell>
          <cell r="E3">
            <v>23846</v>
          </cell>
          <cell r="F3" t="str">
            <v>Aezel</v>
          </cell>
          <cell r="G3" t="str">
            <v>1e League</v>
          </cell>
          <cell r="H3">
            <v>1</v>
          </cell>
        </row>
        <row r="4">
          <cell r="B4">
            <v>5283</v>
          </cell>
          <cell r="C4" t="str">
            <v>Janssen</v>
          </cell>
          <cell r="D4" t="str">
            <v xml:space="preserve"> Marcel</v>
          </cell>
          <cell r="E4">
            <v>25973</v>
          </cell>
          <cell r="F4" t="str">
            <v>Aezel</v>
          </cell>
          <cell r="G4" t="str">
            <v>1e League</v>
          </cell>
          <cell r="H4">
            <v>1</v>
          </cell>
        </row>
        <row r="5">
          <cell r="B5">
            <v>12178</v>
          </cell>
          <cell r="C5" t="str">
            <v>Leeuw de</v>
          </cell>
          <cell r="D5" t="str">
            <v xml:space="preserve"> Bart</v>
          </cell>
          <cell r="E5">
            <v>21311</v>
          </cell>
          <cell r="F5" t="str">
            <v>Aezel</v>
          </cell>
          <cell r="G5" t="str">
            <v>1e League</v>
          </cell>
          <cell r="H5">
            <v>1</v>
          </cell>
        </row>
        <row r="6">
          <cell r="B6">
            <v>10290</v>
          </cell>
          <cell r="C6" t="str">
            <v>Leeuw de</v>
          </cell>
          <cell r="D6" t="str">
            <v xml:space="preserve"> Nico</v>
          </cell>
          <cell r="E6">
            <v>31927</v>
          </cell>
          <cell r="F6" t="str">
            <v>Aezel</v>
          </cell>
          <cell r="G6" t="str">
            <v>1e League</v>
          </cell>
          <cell r="H6">
            <v>1</v>
          </cell>
        </row>
        <row r="7">
          <cell r="B7">
            <v>7602</v>
          </cell>
          <cell r="C7" t="str">
            <v xml:space="preserve">Bokken </v>
          </cell>
          <cell r="D7" t="str">
            <v xml:space="preserve"> Wil</v>
          </cell>
          <cell r="E7">
            <v>26979</v>
          </cell>
          <cell r="F7" t="str">
            <v>Alois</v>
          </cell>
          <cell r="G7" t="str">
            <v>1e League</v>
          </cell>
          <cell r="H7">
            <v>1</v>
          </cell>
        </row>
        <row r="8">
          <cell r="B8">
            <v>5532</v>
          </cell>
          <cell r="C8" t="str">
            <v xml:space="preserve">Dohmen </v>
          </cell>
          <cell r="D8" t="str">
            <v xml:space="preserve"> Jean</v>
          </cell>
          <cell r="E8">
            <v>25420</v>
          </cell>
          <cell r="F8" t="str">
            <v>Alois</v>
          </cell>
          <cell r="G8" t="str">
            <v>1e League</v>
          </cell>
          <cell r="H8">
            <v>1</v>
          </cell>
        </row>
        <row r="9">
          <cell r="B9">
            <v>5821</v>
          </cell>
          <cell r="C9" t="str">
            <v xml:space="preserve">Geelen </v>
          </cell>
          <cell r="D9" t="str">
            <v xml:space="preserve"> W.</v>
          </cell>
          <cell r="E9">
            <v>19690</v>
          </cell>
          <cell r="F9" t="str">
            <v>Alois</v>
          </cell>
          <cell r="G9" t="str">
            <v>1e League</v>
          </cell>
          <cell r="H9">
            <v>1</v>
          </cell>
        </row>
        <row r="10">
          <cell r="B10">
            <v>3418</v>
          </cell>
          <cell r="C10" t="str">
            <v xml:space="preserve">Hodzelmans </v>
          </cell>
          <cell r="D10" t="str">
            <v xml:space="preserve"> Noel</v>
          </cell>
          <cell r="E10">
            <v>25920</v>
          </cell>
          <cell r="F10" t="str">
            <v>Alois</v>
          </cell>
          <cell r="G10" t="str">
            <v>1e League</v>
          </cell>
          <cell r="H10">
            <v>1</v>
          </cell>
        </row>
        <row r="11">
          <cell r="B11">
            <v>1253</v>
          </cell>
          <cell r="C11" t="str">
            <v>Huizinga</v>
          </cell>
          <cell r="D11" t="str">
            <v xml:space="preserve"> Alois</v>
          </cell>
          <cell r="E11">
            <v>25417</v>
          </cell>
          <cell r="F11" t="str">
            <v>Alois</v>
          </cell>
          <cell r="G11" t="str">
            <v>1e League</v>
          </cell>
          <cell r="H11">
            <v>1</v>
          </cell>
        </row>
        <row r="12">
          <cell r="B12">
            <v>6270</v>
          </cell>
          <cell r="C12" t="str">
            <v>Janssen</v>
          </cell>
          <cell r="D12" t="str">
            <v xml:space="preserve"> Rene</v>
          </cell>
          <cell r="E12">
            <v>21660</v>
          </cell>
          <cell r="F12" t="str">
            <v>Alois</v>
          </cell>
          <cell r="G12" t="str">
            <v>1e League</v>
          </cell>
          <cell r="H12">
            <v>1</v>
          </cell>
        </row>
        <row r="13">
          <cell r="B13">
            <v>965</v>
          </cell>
          <cell r="C13" t="str">
            <v xml:space="preserve">Krijntjes </v>
          </cell>
          <cell r="D13" t="str">
            <v xml:space="preserve"> Jack</v>
          </cell>
          <cell r="E13">
            <v>19165</v>
          </cell>
          <cell r="F13" t="str">
            <v>Alois</v>
          </cell>
          <cell r="G13" t="str">
            <v>1e League</v>
          </cell>
          <cell r="H13">
            <v>1</v>
          </cell>
        </row>
        <row r="14">
          <cell r="B14">
            <v>11138</v>
          </cell>
          <cell r="C14" t="str">
            <v xml:space="preserve">Mols </v>
          </cell>
          <cell r="D14" t="str">
            <v xml:space="preserve"> Ben</v>
          </cell>
          <cell r="E14">
            <v>21337</v>
          </cell>
          <cell r="F14" t="str">
            <v>Alois</v>
          </cell>
          <cell r="G14" t="str">
            <v>1e League</v>
          </cell>
          <cell r="H14">
            <v>1</v>
          </cell>
        </row>
        <row r="15">
          <cell r="B15">
            <v>114</v>
          </cell>
          <cell r="C15" t="str">
            <v>Opgenoord</v>
          </cell>
          <cell r="D15" t="str">
            <v xml:space="preserve"> Jos</v>
          </cell>
          <cell r="E15">
            <v>21253</v>
          </cell>
          <cell r="F15" t="str">
            <v>Alois</v>
          </cell>
          <cell r="G15" t="str">
            <v>1e League</v>
          </cell>
          <cell r="H15">
            <v>1</v>
          </cell>
        </row>
        <row r="16">
          <cell r="B16">
            <v>8999</v>
          </cell>
          <cell r="C16" t="str">
            <v>Voesenek</v>
          </cell>
          <cell r="D16" t="str">
            <v xml:space="preserve"> Christel</v>
          </cell>
          <cell r="E16">
            <v>27703</v>
          </cell>
          <cell r="F16" t="str">
            <v>Alois</v>
          </cell>
          <cell r="G16" t="str">
            <v>1e League</v>
          </cell>
          <cell r="H16">
            <v>1</v>
          </cell>
        </row>
        <row r="17">
          <cell r="B17">
            <v>384</v>
          </cell>
          <cell r="C17" t="str">
            <v>Widdershoven</v>
          </cell>
          <cell r="D17" t="str">
            <v xml:space="preserve"> Magda</v>
          </cell>
          <cell r="E17">
            <v>23578</v>
          </cell>
          <cell r="F17" t="str">
            <v>Alois</v>
          </cell>
          <cell r="G17" t="str">
            <v>1e League</v>
          </cell>
          <cell r="H17">
            <v>1</v>
          </cell>
        </row>
        <row r="18">
          <cell r="B18">
            <v>107</v>
          </cell>
          <cell r="C18" t="str">
            <v xml:space="preserve">Widdershoven </v>
          </cell>
          <cell r="D18" t="str">
            <v xml:space="preserve"> Harrie</v>
          </cell>
          <cell r="E18">
            <v>21811</v>
          </cell>
          <cell r="F18" t="str">
            <v>Alois</v>
          </cell>
          <cell r="G18" t="str">
            <v>1e League</v>
          </cell>
          <cell r="H18">
            <v>1</v>
          </cell>
        </row>
        <row r="19">
          <cell r="B19">
            <v>12190</v>
          </cell>
          <cell r="C19" t="str">
            <v>Dosselaar v</v>
          </cell>
          <cell r="D19" t="str">
            <v xml:space="preserve"> Huup</v>
          </cell>
          <cell r="E19">
            <v>23783</v>
          </cell>
          <cell r="F19" t="str">
            <v>Amicitia</v>
          </cell>
          <cell r="G19" t="str">
            <v>2e League</v>
          </cell>
          <cell r="H19">
            <v>2</v>
          </cell>
        </row>
        <row r="20">
          <cell r="B20">
            <v>11985</v>
          </cell>
          <cell r="C20" t="str">
            <v>Fleuren</v>
          </cell>
          <cell r="D20" t="str">
            <v xml:space="preserve"> Tim</v>
          </cell>
          <cell r="E20">
            <v>31255</v>
          </cell>
          <cell r="F20" t="str">
            <v>Amicitia</v>
          </cell>
          <cell r="G20" t="str">
            <v>1e League</v>
          </cell>
          <cell r="H20">
            <v>1</v>
          </cell>
        </row>
        <row r="21">
          <cell r="B21">
            <v>6476</v>
          </cell>
          <cell r="C21" t="str">
            <v>Hassing</v>
          </cell>
          <cell r="D21" t="str">
            <v xml:space="preserve"> Jan</v>
          </cell>
          <cell r="E21">
            <v>22305</v>
          </cell>
          <cell r="F21" t="str">
            <v>Amicitia</v>
          </cell>
          <cell r="G21" t="str">
            <v>2e League</v>
          </cell>
          <cell r="H21">
            <v>2</v>
          </cell>
        </row>
        <row r="22">
          <cell r="B22">
            <v>9860</v>
          </cell>
          <cell r="C22" t="str">
            <v>Joosten</v>
          </cell>
          <cell r="D22" t="str">
            <v xml:space="preserve"> Dave</v>
          </cell>
          <cell r="E22">
            <v>29762</v>
          </cell>
          <cell r="F22" t="str">
            <v>Amicitia</v>
          </cell>
          <cell r="G22" t="str">
            <v>2e League</v>
          </cell>
          <cell r="H22">
            <v>2</v>
          </cell>
        </row>
        <row r="23">
          <cell r="B23">
            <v>12232</v>
          </cell>
          <cell r="C23" t="str">
            <v>Joosten</v>
          </cell>
          <cell r="D23" t="str">
            <v xml:space="preserve"> Muriël</v>
          </cell>
          <cell r="E23">
            <v>36904</v>
          </cell>
          <cell r="F23" t="str">
            <v>Amicitia</v>
          </cell>
          <cell r="G23" t="str">
            <v>2e League</v>
          </cell>
          <cell r="H23">
            <v>2</v>
          </cell>
        </row>
        <row r="24">
          <cell r="B24">
            <v>12233</v>
          </cell>
          <cell r="C24" t="str">
            <v>Mekens</v>
          </cell>
          <cell r="D24" t="str">
            <v xml:space="preserve"> Jos</v>
          </cell>
          <cell r="E24">
            <v>35238</v>
          </cell>
          <cell r="F24" t="str">
            <v>Amicitia</v>
          </cell>
          <cell r="G24" t="str">
            <v>2e League</v>
          </cell>
          <cell r="H24">
            <v>2</v>
          </cell>
        </row>
        <row r="25">
          <cell r="B25">
            <v>8370</v>
          </cell>
          <cell r="C25" t="str">
            <v>Niesing</v>
          </cell>
          <cell r="D25" t="str">
            <v xml:space="preserve"> Karel</v>
          </cell>
          <cell r="E25">
            <v>24987</v>
          </cell>
          <cell r="F25" t="str">
            <v>Amicitia</v>
          </cell>
          <cell r="G25" t="str">
            <v>1e League</v>
          </cell>
          <cell r="H25">
            <v>1</v>
          </cell>
        </row>
        <row r="26">
          <cell r="B26">
            <v>12263</v>
          </cell>
          <cell r="C26" t="str">
            <v>Niesing.</v>
          </cell>
          <cell r="D26" t="str">
            <v xml:space="preserve"> Giel</v>
          </cell>
          <cell r="E26"/>
          <cell r="F26" t="str">
            <v>Amicitia</v>
          </cell>
          <cell r="G26" t="str">
            <v>1e League</v>
          </cell>
          <cell r="H26">
            <v>1</v>
          </cell>
        </row>
        <row r="27">
          <cell r="B27">
            <v>5011</v>
          </cell>
          <cell r="C27" t="str">
            <v>Schendel v</v>
          </cell>
          <cell r="D27" t="str">
            <v xml:space="preserve"> Peter</v>
          </cell>
          <cell r="E27">
            <v>28297</v>
          </cell>
          <cell r="F27" t="str">
            <v>Amicitia</v>
          </cell>
          <cell r="G27" t="str">
            <v>1e League</v>
          </cell>
          <cell r="H27">
            <v>1</v>
          </cell>
        </row>
        <row r="28">
          <cell r="B28">
            <v>11474</v>
          </cell>
          <cell r="C28" t="str">
            <v>Schoonbroodt</v>
          </cell>
          <cell r="D28" t="str">
            <v xml:space="preserve"> Leon</v>
          </cell>
          <cell r="E28">
            <v>29022</v>
          </cell>
          <cell r="F28" t="str">
            <v>Amicitia</v>
          </cell>
          <cell r="G28" t="str">
            <v>1e League</v>
          </cell>
          <cell r="H28">
            <v>1</v>
          </cell>
        </row>
        <row r="29">
          <cell r="B29">
            <v>12253</v>
          </cell>
          <cell r="C29" t="str">
            <v>Tabak</v>
          </cell>
          <cell r="D29" t="str">
            <v xml:space="preserve"> Chris</v>
          </cell>
          <cell r="E29">
            <v>30425</v>
          </cell>
          <cell r="F29" t="str">
            <v>Amicitia</v>
          </cell>
          <cell r="G29" t="str">
            <v>1e League</v>
          </cell>
          <cell r="H29">
            <v>1</v>
          </cell>
        </row>
        <row r="30">
          <cell r="B30">
            <v>12231</v>
          </cell>
          <cell r="C30" t="str">
            <v>Tabak</v>
          </cell>
          <cell r="D30" t="str">
            <v xml:space="preserve"> Martijn</v>
          </cell>
          <cell r="E30">
            <v>35778</v>
          </cell>
          <cell r="F30" t="str">
            <v>Amicitia</v>
          </cell>
          <cell r="G30" t="str">
            <v>1e League</v>
          </cell>
          <cell r="H30">
            <v>1</v>
          </cell>
        </row>
        <row r="31">
          <cell r="B31">
            <v>12037</v>
          </cell>
          <cell r="C31" t="str">
            <v>Visker</v>
          </cell>
          <cell r="D31" t="str">
            <v xml:space="preserve"> Sven</v>
          </cell>
          <cell r="E31">
            <v>34268</v>
          </cell>
          <cell r="F31" t="str">
            <v>Amicitia</v>
          </cell>
          <cell r="G31" t="str">
            <v>2e League</v>
          </cell>
          <cell r="H31">
            <v>2</v>
          </cell>
        </row>
        <row r="32">
          <cell r="B32">
            <v>2424</v>
          </cell>
          <cell r="C32" t="str">
            <v>Bok</v>
          </cell>
          <cell r="D32" t="str">
            <v xml:space="preserve"> Rene</v>
          </cell>
          <cell r="E32">
            <v>24176</v>
          </cell>
          <cell r="F32" t="str">
            <v>Apollo</v>
          </cell>
          <cell r="G32" t="str">
            <v>1e League</v>
          </cell>
          <cell r="H32">
            <v>1</v>
          </cell>
        </row>
        <row r="33">
          <cell r="B33">
            <v>11984</v>
          </cell>
          <cell r="C33" t="str">
            <v>Brendel</v>
          </cell>
          <cell r="D33" t="str">
            <v xml:space="preserve"> Lars</v>
          </cell>
          <cell r="E33">
            <v>35902</v>
          </cell>
          <cell r="F33" t="str">
            <v>Apollo</v>
          </cell>
          <cell r="G33" t="str">
            <v>1e League</v>
          </cell>
          <cell r="H33">
            <v>1</v>
          </cell>
        </row>
        <row r="34">
          <cell r="B34">
            <v>7941</v>
          </cell>
          <cell r="C34" t="str">
            <v>Christiani</v>
          </cell>
          <cell r="D34" t="str">
            <v xml:space="preserve"> Mark</v>
          </cell>
          <cell r="E34"/>
          <cell r="F34" t="str">
            <v>Apollo</v>
          </cell>
          <cell r="G34" t="str">
            <v>Promotie League</v>
          </cell>
          <cell r="H34" t="str">
            <v>p</v>
          </cell>
        </row>
        <row r="35">
          <cell r="B35">
            <v>5660</v>
          </cell>
          <cell r="C35" t="str">
            <v>Dammers</v>
          </cell>
          <cell r="D35" t="str">
            <v xml:space="preserve"> Ton</v>
          </cell>
          <cell r="E35">
            <v>24758</v>
          </cell>
          <cell r="F35" t="str">
            <v>Apollo</v>
          </cell>
          <cell r="G35" t="str">
            <v>Promotie League</v>
          </cell>
          <cell r="H35" t="str">
            <v>p</v>
          </cell>
        </row>
        <row r="36">
          <cell r="B36">
            <v>12096</v>
          </cell>
          <cell r="C36" t="str">
            <v>Dassen</v>
          </cell>
          <cell r="D36" t="str">
            <v xml:space="preserve"> Duane</v>
          </cell>
          <cell r="E36">
            <v>34528</v>
          </cell>
          <cell r="F36" t="str">
            <v>Apollo</v>
          </cell>
          <cell r="G36" t="str">
            <v>1e League</v>
          </cell>
          <cell r="H36">
            <v>1</v>
          </cell>
        </row>
        <row r="37">
          <cell r="B37">
            <v>3165</v>
          </cell>
          <cell r="C37" t="str">
            <v>Erkens</v>
          </cell>
          <cell r="D37" t="str">
            <v xml:space="preserve"> Wilco</v>
          </cell>
          <cell r="E37">
            <v>26929</v>
          </cell>
          <cell r="F37" t="str">
            <v>Apollo</v>
          </cell>
          <cell r="G37" t="str">
            <v>1e League</v>
          </cell>
          <cell r="H37">
            <v>1</v>
          </cell>
        </row>
        <row r="38">
          <cell r="B38">
            <v>10789</v>
          </cell>
          <cell r="C38" t="str">
            <v xml:space="preserve">Haegmans </v>
          </cell>
          <cell r="D38" t="str">
            <v xml:space="preserve"> Joey</v>
          </cell>
          <cell r="E38">
            <v>36344</v>
          </cell>
          <cell r="F38" t="str">
            <v>Apollo</v>
          </cell>
          <cell r="G38" t="str">
            <v>Super League</v>
          </cell>
          <cell r="H38" t="str">
            <v>s</v>
          </cell>
        </row>
        <row r="39">
          <cell r="B39">
            <v>6327</v>
          </cell>
          <cell r="C39" t="str">
            <v>Heyboer</v>
          </cell>
          <cell r="D39" t="str">
            <v xml:space="preserve"> Dave</v>
          </cell>
          <cell r="E39">
            <v>28221</v>
          </cell>
          <cell r="F39" t="str">
            <v>Apollo</v>
          </cell>
          <cell r="G39" t="str">
            <v>Super League</v>
          </cell>
          <cell r="H39" t="str">
            <v>s</v>
          </cell>
        </row>
        <row r="40">
          <cell r="B40">
            <v>6330</v>
          </cell>
          <cell r="C40" t="str">
            <v xml:space="preserve">Hoogeveen </v>
          </cell>
          <cell r="D40" t="str">
            <v xml:space="preserve"> John</v>
          </cell>
          <cell r="E40">
            <v>25573</v>
          </cell>
          <cell r="F40" t="str">
            <v>Apollo</v>
          </cell>
          <cell r="G40" t="str">
            <v>Promotie League</v>
          </cell>
          <cell r="H40" t="str">
            <v>p</v>
          </cell>
        </row>
        <row r="41">
          <cell r="B41">
            <v>7139</v>
          </cell>
          <cell r="C41" t="str">
            <v>Horst v/d</v>
          </cell>
          <cell r="D41" t="str">
            <v xml:space="preserve"> Chris</v>
          </cell>
          <cell r="E41">
            <v>29499</v>
          </cell>
          <cell r="F41" t="str">
            <v>Apollo</v>
          </cell>
          <cell r="G41" t="str">
            <v>Promotie League</v>
          </cell>
          <cell r="H41" t="str">
            <v>p</v>
          </cell>
        </row>
        <row r="42">
          <cell r="B42">
            <v>10251</v>
          </cell>
          <cell r="C42" t="str">
            <v xml:space="preserve">Isenberg </v>
          </cell>
          <cell r="D42" t="str">
            <v xml:space="preserve"> Melvin</v>
          </cell>
          <cell r="E42">
            <v>31785</v>
          </cell>
          <cell r="F42" t="str">
            <v>Apollo</v>
          </cell>
          <cell r="G42" t="str">
            <v>Super League</v>
          </cell>
          <cell r="H42" t="str">
            <v>s</v>
          </cell>
        </row>
        <row r="43">
          <cell r="B43">
            <v>12095</v>
          </cell>
          <cell r="C43" t="str">
            <v>Kremers</v>
          </cell>
          <cell r="D43" t="str">
            <v xml:space="preserve"> Dwayne</v>
          </cell>
          <cell r="E43">
            <v>32962</v>
          </cell>
          <cell r="F43" t="str">
            <v>Apollo</v>
          </cell>
          <cell r="G43" t="str">
            <v>1e League</v>
          </cell>
          <cell r="H43">
            <v>1</v>
          </cell>
        </row>
        <row r="44">
          <cell r="B44">
            <v>7717</v>
          </cell>
          <cell r="C44" t="str">
            <v>Loo v.</v>
          </cell>
          <cell r="D44" t="str">
            <v xml:space="preserve"> Ger</v>
          </cell>
          <cell r="E44">
            <v>19549</v>
          </cell>
          <cell r="F44" t="str">
            <v>Apollo</v>
          </cell>
          <cell r="G44" t="str">
            <v>1e League</v>
          </cell>
          <cell r="H44">
            <v>1</v>
          </cell>
        </row>
        <row r="45">
          <cell r="B45">
            <v>9821</v>
          </cell>
          <cell r="C45" t="str">
            <v xml:space="preserve">Loos </v>
          </cell>
          <cell r="D45" t="str">
            <v xml:space="preserve"> Bryan</v>
          </cell>
          <cell r="E45">
            <v>33466</v>
          </cell>
          <cell r="F45" t="str">
            <v>Apollo</v>
          </cell>
          <cell r="G45" t="str">
            <v>1e League</v>
          </cell>
          <cell r="H45">
            <v>1</v>
          </cell>
        </row>
        <row r="46">
          <cell r="B46">
            <v>9516</v>
          </cell>
          <cell r="C46" t="str">
            <v>Oosting</v>
          </cell>
          <cell r="D46" t="str">
            <v xml:space="preserve"> Marco</v>
          </cell>
          <cell r="E46">
            <v>30879</v>
          </cell>
          <cell r="F46" t="str">
            <v>Apollo</v>
          </cell>
          <cell r="G46" t="str">
            <v>1e League</v>
          </cell>
          <cell r="H46">
            <v>1</v>
          </cell>
        </row>
        <row r="47">
          <cell r="B47">
            <v>940</v>
          </cell>
          <cell r="C47" t="str">
            <v xml:space="preserve">Pelzer </v>
          </cell>
          <cell r="D47" t="str">
            <v xml:space="preserve"> Martin</v>
          </cell>
          <cell r="E47">
            <v>20826</v>
          </cell>
          <cell r="F47" t="str">
            <v>Apollo</v>
          </cell>
          <cell r="G47" t="str">
            <v>Promotie League</v>
          </cell>
          <cell r="H47" t="str">
            <v>p</v>
          </cell>
        </row>
        <row r="48">
          <cell r="B48">
            <v>8974</v>
          </cell>
          <cell r="C48" t="str">
            <v>Peters</v>
          </cell>
          <cell r="D48" t="str">
            <v xml:space="preserve"> Leon</v>
          </cell>
          <cell r="E48">
            <v>24534</v>
          </cell>
          <cell r="F48" t="str">
            <v>Apollo</v>
          </cell>
          <cell r="G48" t="str">
            <v>1e League</v>
          </cell>
          <cell r="H48">
            <v>1</v>
          </cell>
        </row>
        <row r="49">
          <cell r="B49">
            <v>12021</v>
          </cell>
          <cell r="C49" t="str">
            <v>Rey van</v>
          </cell>
          <cell r="D49" t="str">
            <v xml:space="preserve"> Anton</v>
          </cell>
          <cell r="E49"/>
          <cell r="F49" t="str">
            <v>Apollo</v>
          </cell>
          <cell r="G49" t="str">
            <v>1e League</v>
          </cell>
          <cell r="H49">
            <v>1</v>
          </cell>
        </row>
        <row r="50">
          <cell r="B50">
            <v>9527</v>
          </cell>
          <cell r="C50" t="str">
            <v>Rienties</v>
          </cell>
          <cell r="D50" t="str">
            <v xml:space="preserve"> Roy</v>
          </cell>
          <cell r="E50">
            <v>30512</v>
          </cell>
          <cell r="F50" t="str">
            <v>Apollo</v>
          </cell>
          <cell r="G50" t="str">
            <v>Super League</v>
          </cell>
          <cell r="H50" t="str">
            <v>s</v>
          </cell>
        </row>
        <row r="51">
          <cell r="B51">
            <v>8819</v>
          </cell>
          <cell r="C51" t="str">
            <v>Schlangen</v>
          </cell>
          <cell r="D51" t="str">
            <v xml:space="preserve"> Wiel</v>
          </cell>
          <cell r="E51">
            <v>22583</v>
          </cell>
          <cell r="F51" t="str">
            <v>Apollo</v>
          </cell>
          <cell r="G51" t="str">
            <v>Promotie League</v>
          </cell>
          <cell r="H51" t="str">
            <v>p</v>
          </cell>
        </row>
        <row r="52">
          <cell r="B52">
            <v>7834</v>
          </cell>
          <cell r="C52" t="str">
            <v xml:space="preserve">Seuskens </v>
          </cell>
          <cell r="D52" t="str">
            <v xml:space="preserve"> Rob</v>
          </cell>
          <cell r="E52">
            <v>22624</v>
          </cell>
          <cell r="F52" t="str">
            <v>Apollo</v>
          </cell>
          <cell r="G52" t="str">
            <v>Promotie League</v>
          </cell>
          <cell r="H52" t="str">
            <v>p</v>
          </cell>
        </row>
        <row r="53">
          <cell r="B53">
            <v>12098</v>
          </cell>
          <cell r="C53" t="str">
            <v>Soerland van</v>
          </cell>
          <cell r="D53" t="str">
            <v xml:space="preserve"> Tom</v>
          </cell>
          <cell r="E53">
            <v>32622</v>
          </cell>
          <cell r="F53" t="str">
            <v>Apollo</v>
          </cell>
          <cell r="G53" t="str">
            <v>1e League</v>
          </cell>
          <cell r="H53">
            <v>1</v>
          </cell>
        </row>
        <row r="54">
          <cell r="B54">
            <v>7040</v>
          </cell>
          <cell r="C54" t="str">
            <v>Stoffels</v>
          </cell>
          <cell r="D54" t="str">
            <v xml:space="preserve"> Ronald</v>
          </cell>
          <cell r="E54">
            <v>26246</v>
          </cell>
          <cell r="F54" t="str">
            <v>Apollo</v>
          </cell>
          <cell r="G54" t="str">
            <v>Promotie League</v>
          </cell>
          <cell r="H54" t="str">
            <v>p</v>
          </cell>
        </row>
        <row r="55">
          <cell r="B55">
            <v>9804</v>
          </cell>
          <cell r="C55" t="str">
            <v xml:space="preserve">Vluggen </v>
          </cell>
          <cell r="D55" t="str">
            <v xml:space="preserve"> Angelo</v>
          </cell>
          <cell r="E55">
            <v>27317</v>
          </cell>
          <cell r="F55" t="str">
            <v>Apollo</v>
          </cell>
          <cell r="G55" t="str">
            <v>Promotie League</v>
          </cell>
          <cell r="H55" t="str">
            <v>p</v>
          </cell>
        </row>
        <row r="56">
          <cell r="B56">
            <v>12192</v>
          </cell>
          <cell r="C56" t="str">
            <v>Voncken</v>
          </cell>
          <cell r="D56" t="str">
            <v xml:space="preserve"> Dave</v>
          </cell>
          <cell r="E56"/>
          <cell r="F56" t="str">
            <v>Apollo</v>
          </cell>
          <cell r="G56" t="str">
            <v>1e League</v>
          </cell>
          <cell r="H56">
            <v>1</v>
          </cell>
        </row>
        <row r="57">
          <cell r="B57">
            <v>6267</v>
          </cell>
          <cell r="C57" t="str">
            <v>Wanders</v>
          </cell>
          <cell r="D57" t="str">
            <v xml:space="preserve"> Theo</v>
          </cell>
          <cell r="E57">
            <v>29668</v>
          </cell>
          <cell r="F57" t="str">
            <v>Apollo</v>
          </cell>
          <cell r="G57" t="str">
            <v>Super League</v>
          </cell>
          <cell r="H57" t="str">
            <v>s</v>
          </cell>
        </row>
        <row r="58">
          <cell r="B58">
            <v>7464</v>
          </cell>
          <cell r="C58" t="str">
            <v xml:space="preserve">Zimberlin </v>
          </cell>
          <cell r="D58" t="str">
            <v xml:space="preserve"> J.</v>
          </cell>
          <cell r="E58">
            <v>22140</v>
          </cell>
          <cell r="F58" t="str">
            <v>Apollo</v>
          </cell>
          <cell r="G58" t="str">
            <v>Promotie League</v>
          </cell>
          <cell r="H58" t="str">
            <v>p</v>
          </cell>
        </row>
        <row r="59">
          <cell r="B59">
            <v>10646</v>
          </cell>
          <cell r="C59" t="str">
            <v>Curvers</v>
          </cell>
          <cell r="D59" t="str">
            <v xml:space="preserve"> Wiel</v>
          </cell>
          <cell r="E59"/>
          <cell r="F59" t="str">
            <v>Berg en Dal</v>
          </cell>
          <cell r="G59" t="str">
            <v>2e League</v>
          </cell>
          <cell r="H59">
            <v>2</v>
          </cell>
        </row>
        <row r="60">
          <cell r="B60">
            <v>11625</v>
          </cell>
          <cell r="C60" t="str">
            <v>Hamers</v>
          </cell>
          <cell r="D60" t="str">
            <v xml:space="preserve"> Katja</v>
          </cell>
          <cell r="E60">
            <v>25970</v>
          </cell>
          <cell r="F60" t="str">
            <v>Berg en Dal</v>
          </cell>
          <cell r="G60" t="str">
            <v>2e League</v>
          </cell>
          <cell r="H60">
            <v>2</v>
          </cell>
        </row>
        <row r="61">
          <cell r="B61">
            <v>10998</v>
          </cell>
          <cell r="C61" t="str">
            <v>Hensels</v>
          </cell>
          <cell r="D61" t="str">
            <v xml:space="preserve"> Huub</v>
          </cell>
          <cell r="E61"/>
          <cell r="F61" t="str">
            <v>Berg en Dal</v>
          </cell>
          <cell r="G61" t="str">
            <v>2e League</v>
          </cell>
          <cell r="H61">
            <v>2</v>
          </cell>
        </row>
        <row r="62">
          <cell r="B62">
            <v>1083</v>
          </cell>
          <cell r="C62" t="str">
            <v>Luurssen</v>
          </cell>
          <cell r="D62" t="str">
            <v xml:space="preserve"> Andre</v>
          </cell>
          <cell r="E62">
            <v>21298</v>
          </cell>
          <cell r="F62" t="str">
            <v>Berg en Dal</v>
          </cell>
          <cell r="G62" t="str">
            <v>2e League</v>
          </cell>
          <cell r="H62">
            <v>2</v>
          </cell>
        </row>
        <row r="63">
          <cell r="B63">
            <v>1082</v>
          </cell>
          <cell r="C63" t="str">
            <v xml:space="preserve">Luurssen </v>
          </cell>
          <cell r="D63" t="str">
            <v xml:space="preserve"> Bart</v>
          </cell>
          <cell r="E63">
            <v>23230</v>
          </cell>
          <cell r="F63" t="str">
            <v>Berg en Dal</v>
          </cell>
          <cell r="G63" t="str">
            <v>2e League</v>
          </cell>
          <cell r="H63">
            <v>2</v>
          </cell>
        </row>
        <row r="64">
          <cell r="B64">
            <v>10803</v>
          </cell>
          <cell r="C64" t="str">
            <v>Niesing</v>
          </cell>
          <cell r="D64" t="str">
            <v xml:space="preserve"> Hendrik</v>
          </cell>
          <cell r="E64">
            <v>25590</v>
          </cell>
          <cell r="F64" t="str">
            <v>Berg en Dal</v>
          </cell>
          <cell r="G64" t="str">
            <v>2e League</v>
          </cell>
          <cell r="H64">
            <v>2</v>
          </cell>
        </row>
        <row r="65">
          <cell r="B65">
            <v>7664</v>
          </cell>
          <cell r="C65" t="str">
            <v>Verwoerdt</v>
          </cell>
          <cell r="D65" t="str">
            <v xml:space="preserve"> Johan</v>
          </cell>
          <cell r="E65">
            <v>28659</v>
          </cell>
          <cell r="F65" t="str">
            <v>Berg en Dal</v>
          </cell>
          <cell r="G65" t="str">
            <v>2e League</v>
          </cell>
          <cell r="H65">
            <v>2</v>
          </cell>
        </row>
        <row r="66">
          <cell r="B66">
            <v>12061</v>
          </cell>
          <cell r="C66" t="str">
            <v>Verwoert</v>
          </cell>
          <cell r="D66" t="str">
            <v xml:space="preserve"> Ferry</v>
          </cell>
          <cell r="E66">
            <v>37183</v>
          </cell>
          <cell r="F66" t="str">
            <v>Berg en Dal</v>
          </cell>
          <cell r="G66" t="str">
            <v>2e League</v>
          </cell>
          <cell r="H66">
            <v>2</v>
          </cell>
        </row>
        <row r="67">
          <cell r="B67">
            <v>11363</v>
          </cell>
          <cell r="C67" t="str">
            <v>Verwoert</v>
          </cell>
          <cell r="D67" t="str">
            <v xml:space="preserve"> Sally</v>
          </cell>
          <cell r="E67">
            <v>28881</v>
          </cell>
          <cell r="F67" t="str">
            <v>Berg en Dal</v>
          </cell>
          <cell r="G67" t="str">
            <v>2e League</v>
          </cell>
          <cell r="H67">
            <v>2</v>
          </cell>
        </row>
        <row r="68">
          <cell r="B68">
            <v>11173</v>
          </cell>
          <cell r="C68" t="str">
            <v xml:space="preserve">Verwoert </v>
          </cell>
          <cell r="D68" t="str">
            <v xml:space="preserve"> Ricardo</v>
          </cell>
          <cell r="E68">
            <v>36193</v>
          </cell>
          <cell r="F68" t="str">
            <v>Berg en Dal</v>
          </cell>
          <cell r="G68" t="str">
            <v>2e League</v>
          </cell>
          <cell r="H68">
            <v>2</v>
          </cell>
        </row>
        <row r="69">
          <cell r="B69">
            <v>12182</v>
          </cell>
          <cell r="C69" t="str">
            <v>Diaz Diaz</v>
          </cell>
          <cell r="D69" t="str">
            <v xml:space="preserve"> Juan</v>
          </cell>
          <cell r="E69">
            <v>26844</v>
          </cell>
          <cell r="F69" t="str">
            <v>Berts Place</v>
          </cell>
          <cell r="G69" t="str">
            <v>2e League</v>
          </cell>
          <cell r="H69">
            <v>2</v>
          </cell>
        </row>
        <row r="70">
          <cell r="B70">
            <v>11599</v>
          </cell>
          <cell r="C70" t="str">
            <v>Heijnen</v>
          </cell>
          <cell r="D70" t="str">
            <v xml:space="preserve"> Frank</v>
          </cell>
          <cell r="E70">
            <v>31050</v>
          </cell>
          <cell r="F70" t="str">
            <v>Berts Place</v>
          </cell>
          <cell r="G70" t="str">
            <v>2e League</v>
          </cell>
          <cell r="H70">
            <v>2</v>
          </cell>
        </row>
        <row r="71">
          <cell r="B71">
            <v>11783</v>
          </cell>
          <cell r="C71" t="str">
            <v>Kempen</v>
          </cell>
          <cell r="D71" t="str">
            <v xml:space="preserve"> Marcel</v>
          </cell>
          <cell r="E71">
            <v>26203</v>
          </cell>
          <cell r="F71" t="str">
            <v>Berts Place</v>
          </cell>
          <cell r="G71" t="str">
            <v>2e League</v>
          </cell>
          <cell r="H71">
            <v>2</v>
          </cell>
        </row>
        <row r="72">
          <cell r="B72">
            <v>12183</v>
          </cell>
          <cell r="C72" t="str">
            <v>Quiceno</v>
          </cell>
          <cell r="D72" t="str">
            <v xml:space="preserve"> Juan Daniel</v>
          </cell>
          <cell r="E72">
            <v>37517</v>
          </cell>
          <cell r="F72" t="str">
            <v>Berts Place</v>
          </cell>
          <cell r="G72" t="str">
            <v>2e League</v>
          </cell>
          <cell r="H72">
            <v>2</v>
          </cell>
        </row>
        <row r="73">
          <cell r="B73">
            <v>12184</v>
          </cell>
          <cell r="C73" t="str">
            <v>Quiceno -Jimenez</v>
          </cell>
          <cell r="D73" t="str">
            <v xml:space="preserve"> Diego</v>
          </cell>
          <cell r="E73">
            <v>31021</v>
          </cell>
          <cell r="F73" t="str">
            <v>Berts Place</v>
          </cell>
          <cell r="G73" t="str">
            <v>2e League</v>
          </cell>
          <cell r="H73">
            <v>2</v>
          </cell>
        </row>
        <row r="74">
          <cell r="B74">
            <v>12185</v>
          </cell>
          <cell r="C74" t="str">
            <v>Quiceno-Jimenez</v>
          </cell>
          <cell r="D74" t="str">
            <v xml:space="preserve"> Kenner</v>
          </cell>
          <cell r="E74">
            <v>38257</v>
          </cell>
          <cell r="F74" t="str">
            <v>Berts Place</v>
          </cell>
          <cell r="G74" t="str">
            <v>2e League</v>
          </cell>
          <cell r="H74">
            <v>2</v>
          </cell>
        </row>
        <row r="75">
          <cell r="B75">
            <v>10973</v>
          </cell>
          <cell r="C75" t="str">
            <v>Simon</v>
          </cell>
          <cell r="D75" t="str">
            <v xml:space="preserve"> Bert</v>
          </cell>
          <cell r="E75">
            <v>19398</v>
          </cell>
          <cell r="F75" t="str">
            <v>Berts Place</v>
          </cell>
          <cell r="G75" t="str">
            <v>2e League</v>
          </cell>
          <cell r="H75">
            <v>2</v>
          </cell>
        </row>
        <row r="76">
          <cell r="B76">
            <v>9520</v>
          </cell>
          <cell r="C76" t="str">
            <v>Boelema</v>
          </cell>
          <cell r="D76" t="str">
            <v xml:space="preserve"> Tim</v>
          </cell>
          <cell r="E76">
            <v>28449</v>
          </cell>
          <cell r="F76" t="str">
            <v>Biljart academie</v>
          </cell>
          <cell r="G76" t="str">
            <v>1e League</v>
          </cell>
          <cell r="H76">
            <v>1</v>
          </cell>
        </row>
        <row r="77">
          <cell r="B77">
            <v>6881</v>
          </cell>
          <cell r="C77" t="str">
            <v>Dreissen</v>
          </cell>
          <cell r="D77" t="str">
            <v xml:space="preserve"> Jos</v>
          </cell>
          <cell r="E77">
            <v>26850</v>
          </cell>
          <cell r="F77" t="str">
            <v>Biljart academie</v>
          </cell>
          <cell r="G77" t="str">
            <v>1e League</v>
          </cell>
          <cell r="H77">
            <v>1</v>
          </cell>
        </row>
        <row r="78">
          <cell r="B78">
            <v>5719</v>
          </cell>
          <cell r="C78" t="str">
            <v>Mierlo v.</v>
          </cell>
          <cell r="D78" t="str">
            <v xml:space="preserve"> Chantal</v>
          </cell>
          <cell r="E78"/>
          <cell r="F78" t="str">
            <v>Biljart academie</v>
          </cell>
          <cell r="G78" t="str">
            <v>1e League</v>
          </cell>
          <cell r="H78">
            <v>1</v>
          </cell>
        </row>
        <row r="79">
          <cell r="B79">
            <v>11466</v>
          </cell>
          <cell r="C79" t="str">
            <v>Nelissen</v>
          </cell>
          <cell r="D79" t="str">
            <v xml:space="preserve"> Gerben</v>
          </cell>
          <cell r="E79"/>
          <cell r="F79" t="str">
            <v>Biljart academie</v>
          </cell>
          <cell r="G79" t="str">
            <v>1e League</v>
          </cell>
          <cell r="H79">
            <v>1</v>
          </cell>
        </row>
        <row r="80">
          <cell r="B80">
            <v>10691</v>
          </cell>
          <cell r="C80" t="str">
            <v>Poulsen</v>
          </cell>
          <cell r="D80" t="str">
            <v xml:space="preserve"> Shirley</v>
          </cell>
          <cell r="E80">
            <v>35264</v>
          </cell>
          <cell r="F80" t="str">
            <v>Biljart academie</v>
          </cell>
          <cell r="G80" t="str">
            <v>1e League</v>
          </cell>
          <cell r="H80">
            <v>1</v>
          </cell>
        </row>
        <row r="81">
          <cell r="B81">
            <v>11665</v>
          </cell>
          <cell r="C81" t="str">
            <v>Rulkens</v>
          </cell>
          <cell r="D81" t="str">
            <v xml:space="preserve"> Leonie</v>
          </cell>
          <cell r="E81">
            <v>29928</v>
          </cell>
          <cell r="F81" t="str">
            <v>Biljart academie</v>
          </cell>
          <cell r="G81" t="str">
            <v>1e League</v>
          </cell>
          <cell r="H81">
            <v>1</v>
          </cell>
        </row>
        <row r="82">
          <cell r="B82">
            <v>11238</v>
          </cell>
          <cell r="C82" t="str">
            <v xml:space="preserve">Auckel </v>
          </cell>
          <cell r="D82" t="str">
            <v xml:space="preserve"> Hans</v>
          </cell>
          <cell r="E82">
            <v>25035</v>
          </cell>
          <cell r="F82" t="str">
            <v>Brandwapen</v>
          </cell>
          <cell r="G82" t="str">
            <v>1e League</v>
          </cell>
          <cell r="H82">
            <v>1</v>
          </cell>
        </row>
        <row r="83">
          <cell r="B83">
            <v>11824</v>
          </cell>
          <cell r="C83" t="str">
            <v xml:space="preserve">Boijmans </v>
          </cell>
          <cell r="D83" t="str">
            <v xml:space="preserve"> Rob</v>
          </cell>
          <cell r="E83">
            <v>25729</v>
          </cell>
          <cell r="F83" t="str">
            <v>Brandwapen</v>
          </cell>
          <cell r="G83" t="str">
            <v>2e League</v>
          </cell>
          <cell r="H83">
            <v>2</v>
          </cell>
        </row>
        <row r="84">
          <cell r="B84">
            <v>9723</v>
          </cell>
          <cell r="C84" t="str">
            <v>Creusen</v>
          </cell>
          <cell r="D84" t="str">
            <v xml:space="preserve"> Ed</v>
          </cell>
          <cell r="E84">
            <v>18016</v>
          </cell>
          <cell r="F84" t="str">
            <v>Brandwapen</v>
          </cell>
          <cell r="G84" t="str">
            <v>1e League</v>
          </cell>
          <cell r="H84">
            <v>1</v>
          </cell>
        </row>
        <row r="85">
          <cell r="B85">
            <v>7394</v>
          </cell>
          <cell r="C85" t="str">
            <v xml:space="preserve">Elsbergen </v>
          </cell>
          <cell r="D85" t="str">
            <v xml:space="preserve"> Sjef</v>
          </cell>
          <cell r="E85">
            <v>20593</v>
          </cell>
          <cell r="F85" t="str">
            <v>Brandwapen</v>
          </cell>
          <cell r="G85" t="str">
            <v>2e League</v>
          </cell>
          <cell r="H85">
            <v>2</v>
          </cell>
        </row>
        <row r="86">
          <cell r="B86">
            <v>6097</v>
          </cell>
          <cell r="C86" t="str">
            <v>Janssen</v>
          </cell>
          <cell r="D86" t="str">
            <v xml:space="preserve"> Patrick</v>
          </cell>
          <cell r="E86">
            <v>27322</v>
          </cell>
          <cell r="F86" t="str">
            <v>Brandwapen</v>
          </cell>
          <cell r="G86" t="str">
            <v>1e League</v>
          </cell>
          <cell r="H86">
            <v>1</v>
          </cell>
        </row>
        <row r="87">
          <cell r="B87">
            <v>923</v>
          </cell>
          <cell r="C87" t="str">
            <v>Jong de</v>
          </cell>
          <cell r="D87" t="str">
            <v xml:space="preserve"> Bert</v>
          </cell>
          <cell r="E87">
            <v>20529</v>
          </cell>
          <cell r="F87" t="str">
            <v>Brandwapen</v>
          </cell>
          <cell r="G87" t="str">
            <v>1e League</v>
          </cell>
          <cell r="H87">
            <v>1</v>
          </cell>
        </row>
        <row r="88">
          <cell r="B88">
            <v>3444</v>
          </cell>
          <cell r="C88" t="str">
            <v xml:space="preserve">Klippelaar </v>
          </cell>
          <cell r="D88" t="str">
            <v xml:space="preserve"> R.</v>
          </cell>
          <cell r="E88">
            <v>26077</v>
          </cell>
          <cell r="F88" t="str">
            <v>Brandwapen</v>
          </cell>
          <cell r="G88" t="str">
            <v>1e League</v>
          </cell>
          <cell r="H88">
            <v>1</v>
          </cell>
        </row>
        <row r="89">
          <cell r="B89">
            <v>6099</v>
          </cell>
          <cell r="C89" t="str">
            <v xml:space="preserve">Kroezen </v>
          </cell>
          <cell r="D89" t="str">
            <v xml:space="preserve"> Ger</v>
          </cell>
          <cell r="E89">
            <v>22803</v>
          </cell>
          <cell r="F89" t="str">
            <v>Brandwapen</v>
          </cell>
          <cell r="G89" t="str">
            <v>1e League</v>
          </cell>
          <cell r="H89">
            <v>1</v>
          </cell>
        </row>
        <row r="90">
          <cell r="B90">
            <v>11530</v>
          </cell>
          <cell r="C90" t="str">
            <v>Linssen</v>
          </cell>
          <cell r="D90" t="str">
            <v xml:space="preserve"> Wil</v>
          </cell>
          <cell r="E90">
            <v>23362</v>
          </cell>
          <cell r="F90" t="str">
            <v>Brandwapen</v>
          </cell>
          <cell r="G90" t="str">
            <v>1e League</v>
          </cell>
          <cell r="H90">
            <v>1</v>
          </cell>
        </row>
        <row r="91">
          <cell r="B91">
            <v>465</v>
          </cell>
          <cell r="C91" t="str">
            <v xml:space="preserve">Martens </v>
          </cell>
          <cell r="D91" t="str">
            <v xml:space="preserve"> Hans</v>
          </cell>
          <cell r="E91">
            <v>22006</v>
          </cell>
          <cell r="F91" t="str">
            <v>Brandwapen</v>
          </cell>
          <cell r="G91" t="str">
            <v>1e League</v>
          </cell>
          <cell r="H91">
            <v>1</v>
          </cell>
        </row>
        <row r="92">
          <cell r="B92">
            <v>10584</v>
          </cell>
          <cell r="C92" t="str">
            <v>Maschino</v>
          </cell>
          <cell r="D92" t="str">
            <v xml:space="preserve"> Angelique</v>
          </cell>
          <cell r="E92">
            <v>28355</v>
          </cell>
          <cell r="F92" t="str">
            <v>Brandwapen</v>
          </cell>
          <cell r="G92" t="str">
            <v>1e League</v>
          </cell>
          <cell r="H92">
            <v>1</v>
          </cell>
        </row>
        <row r="93">
          <cell r="B93">
            <v>9329</v>
          </cell>
          <cell r="C93" t="str">
            <v>Meegen v</v>
          </cell>
          <cell r="D93" t="str">
            <v xml:space="preserve"> Roger</v>
          </cell>
          <cell r="E93">
            <v>26745</v>
          </cell>
          <cell r="F93" t="str">
            <v>Brandwapen</v>
          </cell>
          <cell r="G93" t="str">
            <v>1e League</v>
          </cell>
          <cell r="H93">
            <v>1</v>
          </cell>
        </row>
        <row r="94">
          <cell r="B94">
            <v>12278</v>
          </cell>
          <cell r="C94" t="str">
            <v>Meertens</v>
          </cell>
          <cell r="D94" t="str">
            <v xml:space="preserve"> Jos</v>
          </cell>
          <cell r="F94" t="str">
            <v>Brandwapen</v>
          </cell>
          <cell r="G94" t="str">
            <v>1e League</v>
          </cell>
          <cell r="H94">
            <v>1</v>
          </cell>
        </row>
        <row r="95">
          <cell r="B95">
            <v>10533</v>
          </cell>
          <cell r="C95" t="str">
            <v>Mijnders</v>
          </cell>
          <cell r="D95" t="str">
            <v xml:space="preserve"> John</v>
          </cell>
          <cell r="F95" t="str">
            <v>Brandwapen</v>
          </cell>
          <cell r="G95" t="str">
            <v>1e League</v>
          </cell>
          <cell r="H95">
            <v>1</v>
          </cell>
        </row>
        <row r="96">
          <cell r="B96">
            <v>8911</v>
          </cell>
          <cell r="C96" t="str">
            <v>Mulders</v>
          </cell>
          <cell r="D96" t="str">
            <v xml:space="preserve"> Jack</v>
          </cell>
          <cell r="E96">
            <v>23688</v>
          </cell>
          <cell r="F96" t="str">
            <v>Brandwapen</v>
          </cell>
          <cell r="G96" t="str">
            <v>2e League</v>
          </cell>
          <cell r="H96">
            <v>2</v>
          </cell>
        </row>
        <row r="97">
          <cell r="B97">
            <v>11882</v>
          </cell>
          <cell r="C97" t="str">
            <v>Mulders</v>
          </cell>
          <cell r="D97" t="str">
            <v xml:space="preserve"> Tom</v>
          </cell>
          <cell r="E97">
            <v>34030</v>
          </cell>
          <cell r="F97" t="str">
            <v>Brandwapen</v>
          </cell>
          <cell r="G97" t="str">
            <v>2e League</v>
          </cell>
          <cell r="H97">
            <v>2</v>
          </cell>
        </row>
        <row r="98">
          <cell r="B98">
            <v>9446</v>
          </cell>
          <cell r="C98" t="str">
            <v xml:space="preserve">Mulders </v>
          </cell>
          <cell r="D98" t="str">
            <v xml:space="preserve"> Leon</v>
          </cell>
          <cell r="E98">
            <v>23129</v>
          </cell>
          <cell r="F98" t="str">
            <v>Brandwapen</v>
          </cell>
          <cell r="G98" t="str">
            <v>1e League</v>
          </cell>
          <cell r="H98">
            <v>1</v>
          </cell>
        </row>
        <row r="99">
          <cell r="B99">
            <v>10452</v>
          </cell>
          <cell r="C99" t="str">
            <v xml:space="preserve">Mulders </v>
          </cell>
          <cell r="D99" t="str">
            <v xml:space="preserve"> Maikel</v>
          </cell>
          <cell r="E99">
            <v>34558</v>
          </cell>
          <cell r="F99" t="str">
            <v>Brandwapen</v>
          </cell>
          <cell r="G99" t="str">
            <v>2e League</v>
          </cell>
          <cell r="H99">
            <v>2</v>
          </cell>
        </row>
        <row r="100">
          <cell r="B100">
            <v>7836</v>
          </cell>
          <cell r="C100" t="str">
            <v>Ridder</v>
          </cell>
          <cell r="D100" t="str">
            <v xml:space="preserve"> Patrick</v>
          </cell>
          <cell r="E100">
            <v>24811</v>
          </cell>
          <cell r="F100" t="str">
            <v>Brandwapen</v>
          </cell>
          <cell r="G100" t="str">
            <v>1e League</v>
          </cell>
          <cell r="H100">
            <v>1</v>
          </cell>
        </row>
        <row r="101">
          <cell r="B101">
            <v>10314</v>
          </cell>
          <cell r="C101" t="str">
            <v xml:space="preserve">Rook </v>
          </cell>
          <cell r="D101" t="str">
            <v xml:space="preserve"> Roberto</v>
          </cell>
          <cell r="E101">
            <v>23583</v>
          </cell>
          <cell r="F101" t="str">
            <v>Brandwapen</v>
          </cell>
          <cell r="G101" t="str">
            <v>1e League</v>
          </cell>
          <cell r="H101">
            <v>1</v>
          </cell>
        </row>
        <row r="102">
          <cell r="B102">
            <v>11528</v>
          </cell>
          <cell r="C102" t="str">
            <v>Rothkrans</v>
          </cell>
          <cell r="D102" t="str">
            <v xml:space="preserve"> Leo</v>
          </cell>
          <cell r="E102">
            <v>20027</v>
          </cell>
          <cell r="F102" t="str">
            <v>Brandwapen</v>
          </cell>
          <cell r="G102" t="str">
            <v>2e League</v>
          </cell>
          <cell r="H102">
            <v>2</v>
          </cell>
        </row>
        <row r="103">
          <cell r="B103">
            <v>6348</v>
          </cell>
          <cell r="C103" t="str">
            <v xml:space="preserve">Wiennekendonk </v>
          </cell>
          <cell r="D103" t="str">
            <v xml:space="preserve"> Bjorn</v>
          </cell>
          <cell r="E103">
            <v>29897</v>
          </cell>
          <cell r="F103" t="str">
            <v>Brandwapen</v>
          </cell>
          <cell r="G103" t="str">
            <v>1e League</v>
          </cell>
          <cell r="H103">
            <v>1</v>
          </cell>
        </row>
        <row r="104">
          <cell r="B104">
            <v>11850</v>
          </cell>
          <cell r="C104" t="str">
            <v xml:space="preserve">Zenden </v>
          </cell>
          <cell r="D104" t="str">
            <v xml:space="preserve"> Peter</v>
          </cell>
          <cell r="E104">
            <v>25508</v>
          </cell>
          <cell r="F104" t="str">
            <v>Brandwapen</v>
          </cell>
          <cell r="G104" t="str">
            <v>1e League</v>
          </cell>
          <cell r="H104">
            <v>1</v>
          </cell>
        </row>
        <row r="105">
          <cell r="B105">
            <v>871</v>
          </cell>
          <cell r="C105" t="str">
            <v>Franssen</v>
          </cell>
          <cell r="D105" t="str">
            <v xml:space="preserve"> Paul</v>
          </cell>
          <cell r="E105">
            <v>23663</v>
          </cell>
          <cell r="F105" t="str">
            <v>Brikkes</v>
          </cell>
          <cell r="G105" t="str">
            <v>2e League</v>
          </cell>
          <cell r="H105">
            <v>2</v>
          </cell>
        </row>
        <row r="106">
          <cell r="B106">
            <v>12077</v>
          </cell>
          <cell r="C106" t="str">
            <v>Ottenhoff</v>
          </cell>
          <cell r="D106" t="str">
            <v xml:space="preserve"> J.</v>
          </cell>
          <cell r="E106">
            <v>20822</v>
          </cell>
          <cell r="F106" t="str">
            <v>Brikkes</v>
          </cell>
          <cell r="G106" t="str">
            <v>2e League</v>
          </cell>
          <cell r="H106">
            <v>2</v>
          </cell>
        </row>
        <row r="107">
          <cell r="B107">
            <v>12242</v>
          </cell>
          <cell r="C107" t="str">
            <v>Reintjens</v>
          </cell>
          <cell r="D107" t="str">
            <v xml:space="preserve"> Roswita</v>
          </cell>
          <cell r="E107">
            <v>24394</v>
          </cell>
          <cell r="F107" t="str">
            <v>Brikkes</v>
          </cell>
          <cell r="G107" t="str">
            <v>2e League</v>
          </cell>
          <cell r="H107">
            <v>2</v>
          </cell>
        </row>
        <row r="108">
          <cell r="B108">
            <v>11866</v>
          </cell>
          <cell r="C108" t="str">
            <v>Soomers</v>
          </cell>
          <cell r="D108" t="str">
            <v xml:space="preserve"> Glenn</v>
          </cell>
          <cell r="E108">
            <v>31497</v>
          </cell>
          <cell r="F108" t="str">
            <v>Brikkes</v>
          </cell>
          <cell r="G108" t="str">
            <v>2e League</v>
          </cell>
          <cell r="H108">
            <v>2</v>
          </cell>
        </row>
        <row r="109">
          <cell r="B109">
            <v>12194</v>
          </cell>
          <cell r="C109" t="str">
            <v>Vanmeiren</v>
          </cell>
          <cell r="D109" t="str">
            <v xml:space="preserve"> Kevin</v>
          </cell>
          <cell r="E109">
            <v>29809</v>
          </cell>
          <cell r="F109" t="str">
            <v>Brikkes</v>
          </cell>
          <cell r="G109" t="str">
            <v>2e League</v>
          </cell>
          <cell r="H109">
            <v>2</v>
          </cell>
        </row>
        <row r="110">
          <cell r="B110">
            <v>12210</v>
          </cell>
          <cell r="C110" t="str">
            <v>Velden v/d</v>
          </cell>
          <cell r="D110" t="str">
            <v xml:space="preserve"> John</v>
          </cell>
          <cell r="E110">
            <v>21955</v>
          </cell>
          <cell r="F110" t="str">
            <v>Brikkes</v>
          </cell>
          <cell r="G110" t="str">
            <v>2e League</v>
          </cell>
          <cell r="H110">
            <v>2</v>
          </cell>
        </row>
        <row r="111">
          <cell r="B111">
            <v>5838</v>
          </cell>
          <cell r="C111" t="str">
            <v>Baten</v>
          </cell>
          <cell r="D111" t="str">
            <v xml:space="preserve"> Jo</v>
          </cell>
          <cell r="E111">
            <v>18608</v>
          </cell>
          <cell r="F111" t="str">
            <v>Brunssum Nrd</v>
          </cell>
          <cell r="G111" t="str">
            <v>2e League</v>
          </cell>
          <cell r="H111">
            <v>2</v>
          </cell>
        </row>
        <row r="112">
          <cell r="B112">
            <v>6104</v>
          </cell>
          <cell r="C112" t="str">
            <v>Bleeser</v>
          </cell>
          <cell r="D112" t="str">
            <v xml:space="preserve"> Jos</v>
          </cell>
          <cell r="E112">
            <v>19699</v>
          </cell>
          <cell r="F112" t="str">
            <v>Brunssum Nrd</v>
          </cell>
          <cell r="G112" t="str">
            <v>1e League</v>
          </cell>
          <cell r="H112">
            <v>1</v>
          </cell>
        </row>
        <row r="113">
          <cell r="B113">
            <v>9061</v>
          </cell>
          <cell r="C113" t="str">
            <v>Hurkens.</v>
          </cell>
          <cell r="D113" t="str">
            <v xml:space="preserve"> Marcel</v>
          </cell>
          <cell r="E113">
            <v>29196</v>
          </cell>
          <cell r="F113" t="str">
            <v>Brunssum Nrd</v>
          </cell>
          <cell r="G113" t="str">
            <v>1e League</v>
          </cell>
          <cell r="H113">
            <v>1</v>
          </cell>
        </row>
        <row r="114">
          <cell r="B114">
            <v>8938</v>
          </cell>
          <cell r="C114" t="str">
            <v>Jansen</v>
          </cell>
          <cell r="D114" t="str">
            <v xml:space="preserve"> Mischa</v>
          </cell>
          <cell r="E114">
            <v>28034</v>
          </cell>
          <cell r="F114" t="str">
            <v>Brunssum Nrd</v>
          </cell>
          <cell r="G114" t="str">
            <v>2e League</v>
          </cell>
          <cell r="H114">
            <v>2</v>
          </cell>
        </row>
        <row r="115">
          <cell r="B115">
            <v>5130</v>
          </cell>
          <cell r="C115" t="str">
            <v>Janssen</v>
          </cell>
          <cell r="D115" t="str">
            <v xml:space="preserve"> J.</v>
          </cell>
          <cell r="E115">
            <v>18674</v>
          </cell>
          <cell r="F115" t="str">
            <v>Brunssum Nrd</v>
          </cell>
          <cell r="G115" t="str">
            <v>2e League</v>
          </cell>
          <cell r="H115">
            <v>2</v>
          </cell>
        </row>
        <row r="116">
          <cell r="B116">
            <v>12217</v>
          </cell>
          <cell r="C116" t="str">
            <v>Martens</v>
          </cell>
          <cell r="D116" t="str">
            <v xml:space="preserve"> Dylan</v>
          </cell>
          <cell r="E116">
            <v>38238</v>
          </cell>
          <cell r="F116" t="str">
            <v>Brunssum Nrd</v>
          </cell>
          <cell r="G116" t="str">
            <v>2e League</v>
          </cell>
          <cell r="H116">
            <v>2</v>
          </cell>
        </row>
        <row r="117">
          <cell r="B117">
            <v>11766</v>
          </cell>
          <cell r="C117" t="str">
            <v>Muller</v>
          </cell>
          <cell r="D117" t="str">
            <v xml:space="preserve"> Hans</v>
          </cell>
          <cell r="E117">
            <v>17835</v>
          </cell>
          <cell r="F117" t="str">
            <v>Brunssum Nrd</v>
          </cell>
          <cell r="G117" t="str">
            <v>2e League</v>
          </cell>
          <cell r="H117">
            <v>2</v>
          </cell>
        </row>
        <row r="118">
          <cell r="B118">
            <v>11938</v>
          </cell>
          <cell r="C118" t="str">
            <v>Reenen v</v>
          </cell>
          <cell r="D118" t="str">
            <v xml:space="preserve"> Wil</v>
          </cell>
          <cell r="E118">
            <v>24638</v>
          </cell>
          <cell r="F118" t="str">
            <v>Brunssum Nrd</v>
          </cell>
          <cell r="G118" t="str">
            <v>2e League</v>
          </cell>
          <cell r="H118">
            <v>2</v>
          </cell>
        </row>
        <row r="119">
          <cell r="B119">
            <v>1627</v>
          </cell>
          <cell r="C119" t="str">
            <v>Schokkenbroek</v>
          </cell>
          <cell r="D119" t="str">
            <v xml:space="preserve"> Ad</v>
          </cell>
          <cell r="E119">
            <v>20275</v>
          </cell>
          <cell r="F119" t="str">
            <v>Brunssum Nrd</v>
          </cell>
          <cell r="G119" t="str">
            <v>1e League</v>
          </cell>
          <cell r="H119">
            <v>1</v>
          </cell>
        </row>
        <row r="120">
          <cell r="B120">
            <v>9062</v>
          </cell>
          <cell r="C120" t="str">
            <v>Spijkerman</v>
          </cell>
          <cell r="D120" t="str">
            <v xml:space="preserve"> John</v>
          </cell>
          <cell r="E120">
            <v>28919</v>
          </cell>
          <cell r="F120" t="str">
            <v>Brunssum Nrd</v>
          </cell>
          <cell r="G120" t="str">
            <v>1e League</v>
          </cell>
          <cell r="H120">
            <v>1</v>
          </cell>
        </row>
        <row r="121">
          <cell r="B121">
            <v>2786</v>
          </cell>
          <cell r="C121" t="str">
            <v>Beumers</v>
          </cell>
          <cell r="D121" t="str">
            <v xml:space="preserve"> Stefan</v>
          </cell>
          <cell r="E121">
            <v>26900</v>
          </cell>
          <cell r="F121" t="str">
            <v>Burcht</v>
          </cell>
          <cell r="G121" t="str">
            <v>Super League</v>
          </cell>
          <cell r="H121" t="str">
            <v>s</v>
          </cell>
        </row>
        <row r="122">
          <cell r="B122">
            <v>10605</v>
          </cell>
          <cell r="C122" t="str">
            <v>Dijcks</v>
          </cell>
          <cell r="D122" t="str">
            <v xml:space="preserve"> Sander</v>
          </cell>
          <cell r="E122">
            <v>32604</v>
          </cell>
          <cell r="F122" t="str">
            <v>Burcht</v>
          </cell>
          <cell r="G122" t="str">
            <v>Promotie League</v>
          </cell>
          <cell r="H122" t="str">
            <v>p</v>
          </cell>
        </row>
        <row r="123">
          <cell r="B123">
            <v>2690</v>
          </cell>
          <cell r="C123" t="str">
            <v>Dijkstra</v>
          </cell>
          <cell r="D123" t="str">
            <v xml:space="preserve"> Danny</v>
          </cell>
          <cell r="E123">
            <v>27397</v>
          </cell>
          <cell r="F123" t="str">
            <v>Burcht</v>
          </cell>
          <cell r="G123" t="str">
            <v>Super League</v>
          </cell>
          <cell r="H123" t="str">
            <v>s</v>
          </cell>
        </row>
        <row r="124">
          <cell r="B124">
            <v>11607</v>
          </cell>
          <cell r="C124" t="str">
            <v>Dijkstra</v>
          </cell>
          <cell r="D124" t="str">
            <v xml:space="preserve"> Yuri</v>
          </cell>
          <cell r="E124">
            <v>37196</v>
          </cell>
          <cell r="F124" t="str">
            <v>Burcht</v>
          </cell>
          <cell r="G124" t="str">
            <v>Super League</v>
          </cell>
          <cell r="H124" t="str">
            <v>s</v>
          </cell>
        </row>
        <row r="125">
          <cell r="B125">
            <v>8029</v>
          </cell>
          <cell r="C125" t="str">
            <v>Kulkes</v>
          </cell>
          <cell r="D125" t="str">
            <v xml:space="preserve"> Ramon</v>
          </cell>
          <cell r="E125">
            <v>31577</v>
          </cell>
          <cell r="F125" t="str">
            <v>Burcht</v>
          </cell>
          <cell r="G125" t="str">
            <v>Promotie League</v>
          </cell>
          <cell r="H125" t="str">
            <v>p</v>
          </cell>
        </row>
        <row r="126">
          <cell r="B126">
            <v>10783</v>
          </cell>
          <cell r="C126" t="str">
            <v>Maessen</v>
          </cell>
          <cell r="D126" t="str">
            <v xml:space="preserve"> Jesper</v>
          </cell>
          <cell r="E126">
            <v>30711</v>
          </cell>
          <cell r="F126" t="str">
            <v>Burcht</v>
          </cell>
          <cell r="G126" t="str">
            <v>Promotie League</v>
          </cell>
          <cell r="H126" t="str">
            <v>p</v>
          </cell>
        </row>
        <row r="127">
          <cell r="B127">
            <v>11282</v>
          </cell>
          <cell r="C127" t="str">
            <v>Marcic</v>
          </cell>
          <cell r="D127" t="str">
            <v xml:space="preserve"> Kyenna</v>
          </cell>
          <cell r="E127">
            <v>37708</v>
          </cell>
          <cell r="F127" t="str">
            <v>Burcht</v>
          </cell>
          <cell r="G127" t="str">
            <v>Super League</v>
          </cell>
          <cell r="H127" t="str">
            <v>s</v>
          </cell>
        </row>
        <row r="128">
          <cell r="B128">
            <v>11408</v>
          </cell>
          <cell r="C128" t="str">
            <v>Meer van der</v>
          </cell>
          <cell r="D128" t="str">
            <v xml:space="preserve"> Rick</v>
          </cell>
          <cell r="E128">
            <v>33891</v>
          </cell>
          <cell r="F128" t="str">
            <v>Burcht</v>
          </cell>
          <cell r="G128" t="str">
            <v>Promotie League</v>
          </cell>
          <cell r="H128" t="str">
            <v>p</v>
          </cell>
        </row>
        <row r="129">
          <cell r="B129">
            <v>12144</v>
          </cell>
          <cell r="C129" t="str">
            <v>Monse</v>
          </cell>
          <cell r="D129" t="str">
            <v xml:space="preserve"> Max</v>
          </cell>
          <cell r="E129">
            <v>34319</v>
          </cell>
          <cell r="F129" t="str">
            <v>Burcht</v>
          </cell>
          <cell r="G129" t="str">
            <v>Promotie League</v>
          </cell>
          <cell r="H129" t="str">
            <v>p</v>
          </cell>
        </row>
        <row r="130">
          <cell r="B130">
            <v>11992</v>
          </cell>
          <cell r="C130" t="str">
            <v>Ridder</v>
          </cell>
          <cell r="D130" t="str">
            <v xml:space="preserve"> Lindsay</v>
          </cell>
          <cell r="E130">
            <v>32297</v>
          </cell>
          <cell r="F130" t="str">
            <v>Burcht</v>
          </cell>
          <cell r="G130" t="str">
            <v>Super League</v>
          </cell>
          <cell r="H130" t="str">
            <v>s</v>
          </cell>
        </row>
        <row r="131">
          <cell r="B131">
            <v>8793</v>
          </cell>
          <cell r="C131" t="str">
            <v>Ridder</v>
          </cell>
          <cell r="D131" t="str">
            <v xml:space="preserve"> Wesley</v>
          </cell>
          <cell r="E131">
            <v>30919</v>
          </cell>
          <cell r="F131" t="str">
            <v>Burcht</v>
          </cell>
          <cell r="G131" t="str">
            <v>Super League</v>
          </cell>
          <cell r="H131" t="str">
            <v>s</v>
          </cell>
        </row>
        <row r="132">
          <cell r="B132">
            <v>11883</v>
          </cell>
          <cell r="C132" t="str">
            <v>Schoot v/d</v>
          </cell>
          <cell r="D132" t="str">
            <v xml:space="preserve"> Rob</v>
          </cell>
          <cell r="E132">
            <v>33473</v>
          </cell>
          <cell r="F132" t="str">
            <v>Burcht</v>
          </cell>
          <cell r="G132" t="str">
            <v>Promotie League</v>
          </cell>
          <cell r="H132" t="str">
            <v>p</v>
          </cell>
        </row>
        <row r="133">
          <cell r="B133">
            <v>11406</v>
          </cell>
          <cell r="C133" t="str">
            <v>Weideman</v>
          </cell>
          <cell r="D133" t="str">
            <v xml:space="preserve"> Collin</v>
          </cell>
          <cell r="E133">
            <v>34127</v>
          </cell>
          <cell r="F133" t="str">
            <v>Burcht</v>
          </cell>
          <cell r="G133" t="str">
            <v>Promotie League</v>
          </cell>
          <cell r="H133" t="str">
            <v>p</v>
          </cell>
        </row>
        <row r="134">
          <cell r="B134">
            <v>12256</v>
          </cell>
          <cell r="C134" t="str">
            <v>Gerritsen</v>
          </cell>
          <cell r="D134" t="str">
            <v xml:space="preserve"> Roel</v>
          </cell>
          <cell r="E134">
            <v>36226</v>
          </cell>
          <cell r="F134" t="str">
            <v>Carboon</v>
          </cell>
          <cell r="G134" t="str">
            <v>2e League</v>
          </cell>
          <cell r="H134">
            <v>2</v>
          </cell>
        </row>
        <row r="135">
          <cell r="B135">
            <v>12186</v>
          </cell>
          <cell r="C135" t="str">
            <v>Gils van</v>
          </cell>
          <cell r="D135" t="str">
            <v xml:space="preserve"> Leon</v>
          </cell>
          <cell r="E135">
            <v>33114</v>
          </cell>
          <cell r="F135" t="str">
            <v>Carboon</v>
          </cell>
          <cell r="G135" t="str">
            <v>2e League</v>
          </cell>
          <cell r="H135">
            <v>2</v>
          </cell>
        </row>
        <row r="136">
          <cell r="B136">
            <v>12071</v>
          </cell>
          <cell r="C136" t="str">
            <v>Harmsen</v>
          </cell>
          <cell r="D136" t="str">
            <v xml:space="preserve"> Bernd</v>
          </cell>
          <cell r="E136">
            <v>25516</v>
          </cell>
          <cell r="F136" t="str">
            <v>Carboon</v>
          </cell>
          <cell r="G136" t="str">
            <v>2e League</v>
          </cell>
          <cell r="H136">
            <v>2</v>
          </cell>
        </row>
        <row r="137">
          <cell r="B137">
            <v>12237</v>
          </cell>
          <cell r="C137" t="str">
            <v>Muijs</v>
          </cell>
          <cell r="D137" t="str">
            <v xml:space="preserve"> Maurice</v>
          </cell>
          <cell r="E137">
            <v>25482</v>
          </cell>
          <cell r="F137" t="str">
            <v>Carboon</v>
          </cell>
          <cell r="G137" t="str">
            <v>2e League</v>
          </cell>
          <cell r="H137">
            <v>2</v>
          </cell>
        </row>
        <row r="138">
          <cell r="B138">
            <v>11878</v>
          </cell>
          <cell r="C138" t="str">
            <v>Mulder</v>
          </cell>
          <cell r="D138" t="str">
            <v xml:space="preserve"> Gerard</v>
          </cell>
          <cell r="E138">
            <v>23772</v>
          </cell>
          <cell r="F138" t="str">
            <v>Carboon</v>
          </cell>
          <cell r="G138" t="str">
            <v>2e League</v>
          </cell>
          <cell r="H138">
            <v>2</v>
          </cell>
        </row>
        <row r="139">
          <cell r="B139">
            <v>12235</v>
          </cell>
          <cell r="C139" t="str">
            <v>Peeters</v>
          </cell>
          <cell r="D139" t="str">
            <v xml:space="preserve"> Jan</v>
          </cell>
          <cell r="E139">
            <v>23559</v>
          </cell>
          <cell r="F139" t="str">
            <v>Carboon</v>
          </cell>
          <cell r="G139" t="str">
            <v>2e League</v>
          </cell>
          <cell r="H139">
            <v>2</v>
          </cell>
        </row>
        <row r="140">
          <cell r="B140">
            <v>12236</v>
          </cell>
          <cell r="C140" t="str">
            <v>Tubee</v>
          </cell>
          <cell r="D140" t="str">
            <v xml:space="preserve"> Bert</v>
          </cell>
          <cell r="E140">
            <v>22615</v>
          </cell>
          <cell r="F140" t="str">
            <v>Carboon</v>
          </cell>
          <cell r="G140" t="str">
            <v>2e League</v>
          </cell>
          <cell r="H140">
            <v>2</v>
          </cell>
        </row>
        <row r="141">
          <cell r="B141">
            <v>12238</v>
          </cell>
          <cell r="C141" t="str">
            <v>Veeke v.d.</v>
          </cell>
          <cell r="D141" t="str">
            <v xml:space="preserve"> Michel</v>
          </cell>
          <cell r="E141">
            <v>28838</v>
          </cell>
          <cell r="F141" t="str">
            <v>Carboon</v>
          </cell>
          <cell r="G141" t="str">
            <v>2e League</v>
          </cell>
          <cell r="H141">
            <v>2</v>
          </cell>
        </row>
        <row r="142">
          <cell r="B142">
            <v>12269</v>
          </cell>
          <cell r="C142" t="str">
            <v>Velzen</v>
          </cell>
          <cell r="D142" t="str">
            <v xml:space="preserve"> Ton</v>
          </cell>
          <cell r="F142" t="str">
            <v>Carboon</v>
          </cell>
          <cell r="G142" t="str">
            <v>2e League</v>
          </cell>
          <cell r="H142">
            <v>2</v>
          </cell>
        </row>
        <row r="143">
          <cell r="B143">
            <v>3671</v>
          </cell>
          <cell r="C143" t="str">
            <v>Dirkx</v>
          </cell>
          <cell r="D143" t="str">
            <v xml:space="preserve"> Joey</v>
          </cell>
          <cell r="E143">
            <v>26384</v>
          </cell>
          <cell r="F143" t="str">
            <v>Caumerbron</v>
          </cell>
          <cell r="G143" t="str">
            <v>Promotie League</v>
          </cell>
          <cell r="H143" t="str">
            <v>p</v>
          </cell>
        </row>
        <row r="144">
          <cell r="B144">
            <v>7013</v>
          </cell>
          <cell r="C144" t="str">
            <v>Hellenbrand</v>
          </cell>
          <cell r="D144" t="str">
            <v xml:space="preserve"> Roy</v>
          </cell>
          <cell r="E144">
            <v>25479</v>
          </cell>
          <cell r="F144" t="str">
            <v>Caumerbron</v>
          </cell>
          <cell r="G144" t="str">
            <v>Promotie League</v>
          </cell>
          <cell r="H144" t="str">
            <v>p</v>
          </cell>
        </row>
        <row r="145">
          <cell r="B145">
            <v>6662</v>
          </cell>
          <cell r="C145" t="str">
            <v>Housen</v>
          </cell>
          <cell r="D145" t="str">
            <v xml:space="preserve"> Karel</v>
          </cell>
          <cell r="E145">
            <v>21113</v>
          </cell>
          <cell r="F145" t="str">
            <v>Caumerbron</v>
          </cell>
          <cell r="G145" t="str">
            <v>Promotie League</v>
          </cell>
          <cell r="H145" t="str">
            <v>p</v>
          </cell>
        </row>
        <row r="146">
          <cell r="B146">
            <v>6402</v>
          </cell>
          <cell r="C146" t="str">
            <v>Ringma</v>
          </cell>
          <cell r="D146" t="str">
            <v xml:space="preserve"> M.</v>
          </cell>
          <cell r="E146">
            <v>25856</v>
          </cell>
          <cell r="F146" t="str">
            <v>Caumerbron</v>
          </cell>
          <cell r="G146" t="str">
            <v>Promotie League</v>
          </cell>
          <cell r="H146" t="str">
            <v>p</v>
          </cell>
        </row>
        <row r="147">
          <cell r="B147">
            <v>3670</v>
          </cell>
          <cell r="C147" t="str">
            <v>Wijngaarden v.</v>
          </cell>
          <cell r="D147" t="str">
            <v xml:space="preserve"> Wil</v>
          </cell>
          <cell r="E147">
            <v>26392</v>
          </cell>
          <cell r="F147" t="str">
            <v>Caumerbron</v>
          </cell>
          <cell r="G147" t="str">
            <v>Promotie League</v>
          </cell>
          <cell r="H147" t="str">
            <v>p</v>
          </cell>
        </row>
        <row r="148">
          <cell r="B148">
            <v>12180</v>
          </cell>
          <cell r="C148" t="str">
            <v>Agostinho</v>
          </cell>
          <cell r="D148" t="str">
            <v xml:space="preserve"> Miton</v>
          </cell>
          <cell r="E148">
            <v>30241</v>
          </cell>
          <cell r="F148" t="str">
            <v>Centrum</v>
          </cell>
          <cell r="G148" t="str">
            <v>2e League</v>
          </cell>
          <cell r="H148">
            <v>2</v>
          </cell>
        </row>
        <row r="149">
          <cell r="B149">
            <v>12139</v>
          </cell>
          <cell r="C149" t="str">
            <v>Franssen</v>
          </cell>
          <cell r="D149" t="str">
            <v xml:space="preserve"> Roger</v>
          </cell>
          <cell r="E149">
            <v>26977</v>
          </cell>
          <cell r="F149" t="str">
            <v>Centrum</v>
          </cell>
          <cell r="G149" t="str">
            <v>2e League</v>
          </cell>
          <cell r="H149">
            <v>2</v>
          </cell>
        </row>
        <row r="150">
          <cell r="B150">
            <v>12134</v>
          </cell>
          <cell r="C150" t="str">
            <v>Gorissen</v>
          </cell>
          <cell r="D150" t="str">
            <v xml:space="preserve"> Erik</v>
          </cell>
          <cell r="E150">
            <v>24516</v>
          </cell>
          <cell r="F150" t="str">
            <v>Centrum</v>
          </cell>
          <cell r="G150" t="str">
            <v>2e League</v>
          </cell>
          <cell r="H150">
            <v>2</v>
          </cell>
        </row>
        <row r="151">
          <cell r="B151">
            <v>12240</v>
          </cell>
          <cell r="C151" t="str">
            <v>Hameleers</v>
          </cell>
          <cell r="D151" t="str">
            <v xml:space="preserve"> Bjorn</v>
          </cell>
          <cell r="E151">
            <v>31455</v>
          </cell>
          <cell r="F151" t="str">
            <v>Centrum</v>
          </cell>
          <cell r="G151" t="str">
            <v>2e League</v>
          </cell>
          <cell r="H151">
            <v>2</v>
          </cell>
        </row>
        <row r="152">
          <cell r="B152">
            <v>12137</v>
          </cell>
          <cell r="C152" t="str">
            <v>Mc Inally</v>
          </cell>
          <cell r="D152" t="str">
            <v xml:space="preserve"> Eddie</v>
          </cell>
          <cell r="E152">
            <v>22440</v>
          </cell>
          <cell r="F152" t="str">
            <v>Centrum</v>
          </cell>
          <cell r="G152" t="str">
            <v>2e League</v>
          </cell>
          <cell r="H152">
            <v>2</v>
          </cell>
        </row>
        <row r="153">
          <cell r="B153">
            <v>12138</v>
          </cell>
          <cell r="C153" t="str">
            <v>Moonen</v>
          </cell>
          <cell r="D153" t="str">
            <v xml:space="preserve"> Norbert</v>
          </cell>
          <cell r="E153">
            <v>23540</v>
          </cell>
          <cell r="F153" t="str">
            <v>Centrum</v>
          </cell>
          <cell r="G153" t="str">
            <v>2e League</v>
          </cell>
          <cell r="H153">
            <v>2</v>
          </cell>
        </row>
        <row r="154">
          <cell r="B154">
            <v>12133</v>
          </cell>
          <cell r="C154" t="str">
            <v>Slagter</v>
          </cell>
          <cell r="D154" t="str">
            <v xml:space="preserve"> Arnold</v>
          </cell>
          <cell r="E154">
            <v>22844</v>
          </cell>
          <cell r="F154" t="str">
            <v>Centrum</v>
          </cell>
          <cell r="G154" t="str">
            <v>2e League</v>
          </cell>
          <cell r="H154">
            <v>2</v>
          </cell>
        </row>
        <row r="155">
          <cell r="B155">
            <v>12135</v>
          </cell>
          <cell r="C155" t="str">
            <v>Tinsoli</v>
          </cell>
          <cell r="D155" t="str">
            <v xml:space="preserve"> Shannon</v>
          </cell>
          <cell r="E155">
            <v>35986</v>
          </cell>
          <cell r="F155" t="str">
            <v>Centrum</v>
          </cell>
          <cell r="G155" t="str">
            <v>2e League</v>
          </cell>
          <cell r="H155">
            <v>2</v>
          </cell>
        </row>
        <row r="156">
          <cell r="B156">
            <v>12141</v>
          </cell>
          <cell r="C156" t="str">
            <v>Welling</v>
          </cell>
          <cell r="D156" t="str">
            <v xml:space="preserve"> Marianne</v>
          </cell>
          <cell r="E156">
            <v>22917</v>
          </cell>
          <cell r="F156" t="str">
            <v>Centrum</v>
          </cell>
          <cell r="G156" t="str">
            <v>2e League</v>
          </cell>
          <cell r="H156">
            <v>2</v>
          </cell>
        </row>
        <row r="157">
          <cell r="B157">
            <v>12140</v>
          </cell>
          <cell r="C157" t="str">
            <v>Zwiers</v>
          </cell>
          <cell r="D157" t="str">
            <v xml:space="preserve"> Andre</v>
          </cell>
          <cell r="E157">
            <v>24693</v>
          </cell>
          <cell r="F157" t="str">
            <v>Centrum</v>
          </cell>
          <cell r="G157" t="str">
            <v>2e League</v>
          </cell>
          <cell r="H157">
            <v>2</v>
          </cell>
        </row>
        <row r="158">
          <cell r="B158">
            <v>2560</v>
          </cell>
          <cell r="C158" t="str">
            <v>Aarts</v>
          </cell>
          <cell r="D158" t="str">
            <v xml:space="preserve"> Eric</v>
          </cell>
          <cell r="E158">
            <v>23161</v>
          </cell>
          <cell r="F158" t="str">
            <v>de Bar</v>
          </cell>
          <cell r="G158" t="str">
            <v>1e League</v>
          </cell>
          <cell r="H158">
            <v>1</v>
          </cell>
        </row>
        <row r="159">
          <cell r="B159">
            <v>5284</v>
          </cell>
          <cell r="C159" t="str">
            <v>Bergh v.d</v>
          </cell>
          <cell r="D159" t="str">
            <v xml:space="preserve"> Mart</v>
          </cell>
          <cell r="E159">
            <v>25055</v>
          </cell>
          <cell r="F159" t="str">
            <v>de Bar</v>
          </cell>
          <cell r="G159" t="str">
            <v>Promotie League</v>
          </cell>
          <cell r="H159" t="str">
            <v>p</v>
          </cell>
        </row>
        <row r="160">
          <cell r="B160">
            <v>864</v>
          </cell>
          <cell r="C160" t="str">
            <v xml:space="preserve">Blommaert </v>
          </cell>
          <cell r="D160" t="str">
            <v xml:space="preserve"> Patrick</v>
          </cell>
          <cell r="E160">
            <v>27173</v>
          </cell>
          <cell r="F160" t="str">
            <v>de Bar</v>
          </cell>
          <cell r="G160" t="str">
            <v>Promotie League</v>
          </cell>
          <cell r="H160" t="str">
            <v>p</v>
          </cell>
        </row>
        <row r="161">
          <cell r="B161">
            <v>5419</v>
          </cell>
          <cell r="C161" t="str">
            <v xml:space="preserve">Bocking </v>
          </cell>
          <cell r="D161" t="str">
            <v xml:space="preserve"> Michael</v>
          </cell>
          <cell r="E161">
            <v>26494</v>
          </cell>
          <cell r="F161" t="str">
            <v>de Bar</v>
          </cell>
          <cell r="G161" t="str">
            <v>Promotie League</v>
          </cell>
          <cell r="H161" t="str">
            <v>p</v>
          </cell>
        </row>
        <row r="162">
          <cell r="B162">
            <v>6921</v>
          </cell>
          <cell r="C162" t="str">
            <v>Custers</v>
          </cell>
          <cell r="D162" t="str">
            <v xml:space="preserve"> Pieter</v>
          </cell>
          <cell r="E162">
            <v>23495</v>
          </cell>
          <cell r="F162" t="str">
            <v>de Bar</v>
          </cell>
          <cell r="G162" t="str">
            <v>Promotie League</v>
          </cell>
          <cell r="H162" t="str">
            <v>p</v>
          </cell>
        </row>
        <row r="163">
          <cell r="B163">
            <v>10292</v>
          </cell>
          <cell r="C163" t="str">
            <v xml:space="preserve">Fuchs </v>
          </cell>
          <cell r="D163" t="str">
            <v xml:space="preserve"> Davy</v>
          </cell>
          <cell r="E163">
            <v>31431</v>
          </cell>
          <cell r="F163" t="str">
            <v>de Bar</v>
          </cell>
          <cell r="G163" t="str">
            <v>Promotie League</v>
          </cell>
          <cell r="H163" t="str">
            <v>p</v>
          </cell>
        </row>
        <row r="164">
          <cell r="B164">
            <v>10480</v>
          </cell>
          <cell r="C164" t="str">
            <v xml:space="preserve">Fuchs </v>
          </cell>
          <cell r="D164" t="str">
            <v xml:space="preserve"> Maikel</v>
          </cell>
          <cell r="E164">
            <v>30078</v>
          </cell>
          <cell r="F164" t="str">
            <v>de Bar</v>
          </cell>
          <cell r="G164" t="str">
            <v>Promotie League</v>
          </cell>
          <cell r="H164" t="str">
            <v>p</v>
          </cell>
        </row>
        <row r="165">
          <cell r="B165">
            <v>9906</v>
          </cell>
          <cell r="C165" t="str">
            <v xml:space="preserve">Geluck </v>
          </cell>
          <cell r="D165" t="str">
            <v xml:space="preserve"> John</v>
          </cell>
          <cell r="E165">
            <v>20874</v>
          </cell>
          <cell r="F165" t="str">
            <v>de Bar</v>
          </cell>
          <cell r="G165" t="str">
            <v>Promotie League</v>
          </cell>
          <cell r="H165" t="str">
            <v>p</v>
          </cell>
        </row>
        <row r="166">
          <cell r="B166">
            <v>6542</v>
          </cell>
          <cell r="C166" t="str">
            <v>Golsteijn</v>
          </cell>
          <cell r="D166" t="str">
            <v xml:space="preserve"> Roel</v>
          </cell>
          <cell r="E166">
            <v>28294</v>
          </cell>
          <cell r="F166" t="str">
            <v>de Bar</v>
          </cell>
          <cell r="G166" t="str">
            <v>1e League</v>
          </cell>
          <cell r="H166">
            <v>1</v>
          </cell>
        </row>
        <row r="167">
          <cell r="B167">
            <v>3838</v>
          </cell>
          <cell r="C167" t="str">
            <v>Hendriks</v>
          </cell>
          <cell r="D167" t="str">
            <v xml:space="preserve"> Marcus</v>
          </cell>
          <cell r="E167">
            <v>24766</v>
          </cell>
          <cell r="F167" t="str">
            <v>de Bar</v>
          </cell>
          <cell r="G167" t="str">
            <v>Promotie League</v>
          </cell>
          <cell r="H167" t="str">
            <v>p</v>
          </cell>
        </row>
        <row r="168">
          <cell r="B168">
            <v>8965</v>
          </cell>
          <cell r="C168" t="str">
            <v xml:space="preserve">Hochstenbach </v>
          </cell>
          <cell r="D168" t="str">
            <v xml:space="preserve"> Henk</v>
          </cell>
          <cell r="E168">
            <v>16934</v>
          </cell>
          <cell r="F168" t="str">
            <v>de Bar</v>
          </cell>
          <cell r="G168" t="str">
            <v>Promotie League</v>
          </cell>
          <cell r="H168" t="str">
            <v>p</v>
          </cell>
        </row>
        <row r="169">
          <cell r="B169">
            <v>10478</v>
          </cell>
          <cell r="C169" t="str">
            <v>Hoofwijk</v>
          </cell>
          <cell r="D169" t="str">
            <v xml:space="preserve"> Robert</v>
          </cell>
          <cell r="E169">
            <v>35369</v>
          </cell>
          <cell r="F169" t="str">
            <v>de Bar</v>
          </cell>
          <cell r="G169" t="str">
            <v>Promotie League</v>
          </cell>
          <cell r="H169" t="str">
            <v>p</v>
          </cell>
        </row>
        <row r="170">
          <cell r="B170">
            <v>2559</v>
          </cell>
          <cell r="C170" t="str">
            <v>Janssen</v>
          </cell>
          <cell r="D170" t="str">
            <v xml:space="preserve"> Paul</v>
          </cell>
          <cell r="E170">
            <v>22699</v>
          </cell>
          <cell r="F170" t="str">
            <v>de Bar</v>
          </cell>
          <cell r="G170" t="str">
            <v>Promotie League</v>
          </cell>
          <cell r="H170" t="str">
            <v>p</v>
          </cell>
        </row>
        <row r="171">
          <cell r="B171">
            <v>9155</v>
          </cell>
          <cell r="C171" t="str">
            <v xml:space="preserve">Kerstens </v>
          </cell>
          <cell r="D171" t="str">
            <v xml:space="preserve"> Leon</v>
          </cell>
          <cell r="E171">
            <v>23526</v>
          </cell>
          <cell r="F171" t="str">
            <v>de Bar</v>
          </cell>
          <cell r="G171" t="str">
            <v>Promotie League</v>
          </cell>
          <cell r="H171" t="str">
            <v>p</v>
          </cell>
        </row>
        <row r="172">
          <cell r="B172">
            <v>11633</v>
          </cell>
          <cell r="C172" t="str">
            <v>Knarren</v>
          </cell>
          <cell r="D172" t="str">
            <v xml:space="preserve"> Stefan</v>
          </cell>
          <cell r="E172">
            <v>29109</v>
          </cell>
          <cell r="F172" t="str">
            <v>de Bar</v>
          </cell>
          <cell r="G172" t="str">
            <v>1e League</v>
          </cell>
          <cell r="H172">
            <v>1</v>
          </cell>
        </row>
        <row r="173">
          <cell r="B173">
            <v>9083</v>
          </cell>
          <cell r="C173" t="str">
            <v>Kort v.d</v>
          </cell>
          <cell r="D173" t="str">
            <v xml:space="preserve"> Antoine</v>
          </cell>
          <cell r="E173">
            <v>25206</v>
          </cell>
          <cell r="F173" t="str">
            <v>de Bar</v>
          </cell>
          <cell r="G173" t="str">
            <v>1e League</v>
          </cell>
          <cell r="H173">
            <v>1</v>
          </cell>
        </row>
        <row r="174">
          <cell r="B174">
            <v>12245</v>
          </cell>
          <cell r="C174" t="str">
            <v>Kort v/d</v>
          </cell>
          <cell r="D174" t="str">
            <v xml:space="preserve"> Ravi</v>
          </cell>
          <cell r="E174">
            <v>38981</v>
          </cell>
          <cell r="F174" t="str">
            <v>de Bar</v>
          </cell>
          <cell r="G174" t="str">
            <v>1e League</v>
          </cell>
          <cell r="H174">
            <v>1</v>
          </cell>
        </row>
        <row r="175">
          <cell r="B175">
            <v>293</v>
          </cell>
          <cell r="C175" t="str">
            <v xml:space="preserve">Marks </v>
          </cell>
          <cell r="D175" t="str">
            <v xml:space="preserve"> Rido</v>
          </cell>
          <cell r="E175">
            <v>22111</v>
          </cell>
          <cell r="F175" t="str">
            <v>de Bar</v>
          </cell>
          <cell r="G175" t="str">
            <v>Promotie League</v>
          </cell>
          <cell r="H175" t="str">
            <v>p</v>
          </cell>
        </row>
        <row r="176">
          <cell r="B176">
            <v>9722</v>
          </cell>
          <cell r="C176" t="str">
            <v>Pellegrom</v>
          </cell>
          <cell r="D176" t="str">
            <v xml:space="preserve"> Leon</v>
          </cell>
          <cell r="E176">
            <v>25471</v>
          </cell>
          <cell r="F176" t="str">
            <v>de Bar</v>
          </cell>
          <cell r="G176" t="str">
            <v>Promotie League</v>
          </cell>
          <cell r="H176" t="str">
            <v>p</v>
          </cell>
        </row>
        <row r="177">
          <cell r="B177">
            <v>7901</v>
          </cell>
          <cell r="C177" t="str">
            <v>Poulsen</v>
          </cell>
          <cell r="D177" t="str">
            <v xml:space="preserve"> Maurice</v>
          </cell>
          <cell r="E177">
            <v>26253</v>
          </cell>
          <cell r="F177" t="str">
            <v>de Bar</v>
          </cell>
          <cell r="G177" t="str">
            <v>Promotie League</v>
          </cell>
          <cell r="H177" t="str">
            <v>p</v>
          </cell>
        </row>
        <row r="178">
          <cell r="B178">
            <v>10174</v>
          </cell>
          <cell r="C178" t="str">
            <v>Rademakers</v>
          </cell>
          <cell r="D178" t="str">
            <v xml:space="preserve"> Wim</v>
          </cell>
          <cell r="E178">
            <v>32882</v>
          </cell>
          <cell r="F178" t="str">
            <v>de Bar</v>
          </cell>
          <cell r="G178" t="str">
            <v>Promotie League</v>
          </cell>
          <cell r="H178" t="str">
            <v>p</v>
          </cell>
        </row>
        <row r="179">
          <cell r="B179">
            <v>10479</v>
          </cell>
          <cell r="C179" t="str">
            <v>Raeven</v>
          </cell>
          <cell r="D179" t="str">
            <v xml:space="preserve"> Roy</v>
          </cell>
          <cell r="E179">
            <v>33096</v>
          </cell>
          <cell r="F179" t="str">
            <v>de Bar</v>
          </cell>
          <cell r="G179" t="str">
            <v>Promotie League</v>
          </cell>
          <cell r="H179" t="str">
            <v>p</v>
          </cell>
        </row>
        <row r="180">
          <cell r="B180">
            <v>2697</v>
          </cell>
          <cell r="C180" t="str">
            <v>Sanders</v>
          </cell>
          <cell r="D180" t="str">
            <v xml:space="preserve"> John</v>
          </cell>
          <cell r="E180">
            <v>24906</v>
          </cell>
          <cell r="F180" t="str">
            <v>de Bar</v>
          </cell>
          <cell r="G180" t="str">
            <v>1e League</v>
          </cell>
          <cell r="H180">
            <v>1</v>
          </cell>
        </row>
        <row r="181">
          <cell r="B181">
            <v>7340</v>
          </cell>
          <cell r="C181" t="str">
            <v>Sloun v</v>
          </cell>
          <cell r="D181" t="str">
            <v xml:space="preserve"> Bjorn</v>
          </cell>
          <cell r="E181">
            <v>30333</v>
          </cell>
          <cell r="F181" t="str">
            <v>de Bar</v>
          </cell>
          <cell r="G181" t="str">
            <v>Promotie League</v>
          </cell>
          <cell r="H181" t="str">
            <v>p</v>
          </cell>
        </row>
        <row r="182">
          <cell r="B182">
            <v>1515</v>
          </cell>
          <cell r="C182" t="str">
            <v xml:space="preserve">Smits </v>
          </cell>
          <cell r="D182" t="str">
            <v xml:space="preserve"> John</v>
          </cell>
          <cell r="E182">
            <v>24449</v>
          </cell>
          <cell r="F182" t="str">
            <v>de Bar</v>
          </cell>
          <cell r="G182" t="str">
            <v>Promotie League</v>
          </cell>
          <cell r="H182" t="str">
            <v>p</v>
          </cell>
        </row>
        <row r="183">
          <cell r="B183">
            <v>3734</v>
          </cell>
          <cell r="C183" t="str">
            <v>Sugianto</v>
          </cell>
          <cell r="D183" t="str">
            <v xml:space="preserve"> Richard</v>
          </cell>
          <cell r="E183">
            <v>24740</v>
          </cell>
          <cell r="F183" t="str">
            <v>de Bar</v>
          </cell>
          <cell r="G183" t="str">
            <v>Promotie League</v>
          </cell>
          <cell r="H183" t="str">
            <v>p</v>
          </cell>
        </row>
        <row r="184">
          <cell r="B184">
            <v>12275</v>
          </cell>
          <cell r="C184" t="str">
            <v>Berkers</v>
          </cell>
          <cell r="D184" t="str">
            <v xml:space="preserve"> Mandy</v>
          </cell>
          <cell r="F184" t="str">
            <v>de Sport</v>
          </cell>
          <cell r="G184" t="str">
            <v>2e League</v>
          </cell>
          <cell r="H184">
            <v>2</v>
          </cell>
        </row>
        <row r="185">
          <cell r="B185">
            <v>12267</v>
          </cell>
          <cell r="C185" t="str">
            <v>Christopher</v>
          </cell>
          <cell r="D185" t="str">
            <v xml:space="preserve"> John Murray</v>
          </cell>
          <cell r="F185" t="str">
            <v>de Sport</v>
          </cell>
          <cell r="G185" t="str">
            <v>2e League</v>
          </cell>
          <cell r="H185">
            <v>2</v>
          </cell>
        </row>
        <row r="186">
          <cell r="B186">
            <v>11031</v>
          </cell>
          <cell r="C186" t="str">
            <v xml:space="preserve">Daalmeyer </v>
          </cell>
          <cell r="D186" t="str">
            <v xml:space="preserve"> Leendert</v>
          </cell>
          <cell r="E186">
            <v>20942</v>
          </cell>
          <cell r="F186" t="str">
            <v>de Sport</v>
          </cell>
          <cell r="G186" t="str">
            <v>2e League</v>
          </cell>
          <cell r="H186">
            <v>2</v>
          </cell>
        </row>
        <row r="187">
          <cell r="B187">
            <v>11570</v>
          </cell>
          <cell r="C187" t="str">
            <v>Durinck</v>
          </cell>
          <cell r="D187" t="str">
            <v xml:space="preserve"> Ilona</v>
          </cell>
          <cell r="E187">
            <v>36944</v>
          </cell>
          <cell r="F187" t="str">
            <v>de Sport</v>
          </cell>
          <cell r="G187" t="str">
            <v>2e League</v>
          </cell>
          <cell r="H187">
            <v>2</v>
          </cell>
        </row>
        <row r="188">
          <cell r="B188">
            <v>1202</v>
          </cell>
          <cell r="C188" t="str">
            <v>Eulink</v>
          </cell>
          <cell r="D188" t="str">
            <v xml:space="preserve"> Albert</v>
          </cell>
          <cell r="E188">
            <v>23518</v>
          </cell>
          <cell r="F188" t="str">
            <v>de Sport</v>
          </cell>
          <cell r="G188" t="str">
            <v>Promotie League</v>
          </cell>
          <cell r="H188" t="str">
            <v>p</v>
          </cell>
        </row>
        <row r="189">
          <cell r="B189">
            <v>3185</v>
          </cell>
          <cell r="C189" t="str">
            <v>Eulink</v>
          </cell>
          <cell r="D189" t="str">
            <v xml:space="preserve"> Eugenie</v>
          </cell>
          <cell r="E189">
            <v>24063</v>
          </cell>
          <cell r="F189" t="str">
            <v>de Sport</v>
          </cell>
          <cell r="G189" t="str">
            <v>2e League</v>
          </cell>
          <cell r="H189">
            <v>2</v>
          </cell>
        </row>
        <row r="190">
          <cell r="B190">
            <v>12277</v>
          </cell>
          <cell r="C190" t="str">
            <v>Featherstone</v>
          </cell>
          <cell r="D190" t="str">
            <v xml:space="preserve"> Mark</v>
          </cell>
          <cell r="F190" t="str">
            <v>de Sport</v>
          </cell>
          <cell r="G190" t="str">
            <v>2e League</v>
          </cell>
          <cell r="H190">
            <v>2</v>
          </cell>
        </row>
        <row r="191">
          <cell r="B191">
            <v>9658</v>
          </cell>
          <cell r="C191" t="str">
            <v>Grzelska</v>
          </cell>
          <cell r="D191" t="str">
            <v xml:space="preserve"> Ton</v>
          </cell>
          <cell r="F191" t="str">
            <v>de Sport</v>
          </cell>
          <cell r="G191" t="str">
            <v>Promotie League</v>
          </cell>
          <cell r="H191" t="str">
            <v>p</v>
          </cell>
        </row>
        <row r="192">
          <cell r="B192">
            <v>9647</v>
          </cell>
          <cell r="C192" t="str">
            <v>Haaft ten</v>
          </cell>
          <cell r="D192" t="str">
            <v xml:space="preserve"> Kim</v>
          </cell>
          <cell r="E192">
            <v>29916</v>
          </cell>
          <cell r="F192" t="str">
            <v>de Sport</v>
          </cell>
          <cell r="G192" t="str">
            <v>2e League</v>
          </cell>
          <cell r="H192">
            <v>2</v>
          </cell>
        </row>
        <row r="193">
          <cell r="B193">
            <v>10969</v>
          </cell>
          <cell r="C193" t="str">
            <v>Habets</v>
          </cell>
          <cell r="D193" t="str">
            <v xml:space="preserve"> Leo</v>
          </cell>
          <cell r="E193">
            <v>23773</v>
          </cell>
          <cell r="F193" t="str">
            <v>de Sport</v>
          </cell>
          <cell r="G193" t="str">
            <v>1e League</v>
          </cell>
          <cell r="H193">
            <v>1</v>
          </cell>
        </row>
        <row r="194">
          <cell r="B194">
            <v>10507</v>
          </cell>
          <cell r="C194" t="str">
            <v>Hellebrand</v>
          </cell>
          <cell r="D194" t="str">
            <v xml:space="preserve"> Luc</v>
          </cell>
          <cell r="E194">
            <v>24904</v>
          </cell>
          <cell r="F194" t="str">
            <v>de Sport</v>
          </cell>
          <cell r="G194" t="str">
            <v>2e League</v>
          </cell>
          <cell r="H194">
            <v>2</v>
          </cell>
        </row>
        <row r="195">
          <cell r="B195">
            <v>6043</v>
          </cell>
          <cell r="C195" t="str">
            <v>Hendriks</v>
          </cell>
          <cell r="D195" t="str">
            <v xml:space="preserve"> W.</v>
          </cell>
          <cell r="E195">
            <v>20746</v>
          </cell>
          <cell r="F195" t="str">
            <v>de Sport</v>
          </cell>
          <cell r="G195" t="str">
            <v>Promotie League</v>
          </cell>
          <cell r="H195" t="str">
            <v>p</v>
          </cell>
        </row>
        <row r="196">
          <cell r="B196">
            <v>12131</v>
          </cell>
          <cell r="C196" t="str">
            <v>Hogenbirk</v>
          </cell>
          <cell r="D196" t="str">
            <v xml:space="preserve"> Jimmy</v>
          </cell>
          <cell r="E196">
            <v>35083</v>
          </cell>
          <cell r="F196" t="str">
            <v>de Sport</v>
          </cell>
          <cell r="G196" t="str">
            <v>1e League</v>
          </cell>
          <cell r="H196">
            <v>1</v>
          </cell>
        </row>
        <row r="197">
          <cell r="B197">
            <v>11183</v>
          </cell>
          <cell r="C197" t="str">
            <v>Holthuijsen</v>
          </cell>
          <cell r="D197" t="str">
            <v xml:space="preserve"> Frank</v>
          </cell>
          <cell r="E197">
            <v>29895</v>
          </cell>
          <cell r="F197" t="str">
            <v>de Sport</v>
          </cell>
          <cell r="G197" t="str">
            <v>1e League</v>
          </cell>
          <cell r="H197">
            <v>1</v>
          </cell>
        </row>
        <row r="198">
          <cell r="B198">
            <v>12266</v>
          </cell>
          <cell r="C198" t="str">
            <v>Jobling</v>
          </cell>
          <cell r="D198" t="str">
            <v xml:space="preserve"> Jan</v>
          </cell>
          <cell r="F198" t="str">
            <v>de Sport</v>
          </cell>
          <cell r="G198" t="str">
            <v>2e League</v>
          </cell>
          <cell r="H198">
            <v>2</v>
          </cell>
        </row>
        <row r="199">
          <cell r="B199">
            <v>12111</v>
          </cell>
          <cell r="C199" t="str">
            <v>Jones</v>
          </cell>
          <cell r="D199" t="str">
            <v xml:space="preserve"> Gareth</v>
          </cell>
          <cell r="E199">
            <v>24867</v>
          </cell>
          <cell r="F199" t="str">
            <v>de Sport</v>
          </cell>
          <cell r="G199" t="str">
            <v>2e League</v>
          </cell>
          <cell r="H199">
            <v>2</v>
          </cell>
        </row>
        <row r="200">
          <cell r="B200">
            <v>11743</v>
          </cell>
          <cell r="C200" t="str">
            <v>Kneip</v>
          </cell>
          <cell r="D200" t="str">
            <v xml:space="preserve"> Nicole</v>
          </cell>
          <cell r="E200">
            <v>25823</v>
          </cell>
          <cell r="F200" t="str">
            <v>de Sport</v>
          </cell>
          <cell r="G200" t="str">
            <v>2e League</v>
          </cell>
          <cell r="H200">
            <v>2</v>
          </cell>
        </row>
        <row r="201">
          <cell r="B201">
            <v>9761</v>
          </cell>
          <cell r="C201" t="str">
            <v>Kuit v/d</v>
          </cell>
          <cell r="D201" t="str">
            <v xml:space="preserve"> Lampje</v>
          </cell>
          <cell r="E201">
            <v>29704</v>
          </cell>
          <cell r="F201" t="str">
            <v>de Sport</v>
          </cell>
          <cell r="G201" t="str">
            <v>2e League</v>
          </cell>
          <cell r="H201">
            <v>2</v>
          </cell>
        </row>
        <row r="202">
          <cell r="B202">
            <v>11950</v>
          </cell>
          <cell r="C202" t="str">
            <v>Laeven</v>
          </cell>
          <cell r="D202" t="str">
            <v xml:space="preserve"> Rick</v>
          </cell>
          <cell r="E202">
            <v>34353</v>
          </cell>
          <cell r="F202" t="str">
            <v>de Sport</v>
          </cell>
          <cell r="G202" t="str">
            <v>1e League</v>
          </cell>
          <cell r="H202">
            <v>1</v>
          </cell>
        </row>
        <row r="203">
          <cell r="B203">
            <v>2174</v>
          </cell>
          <cell r="C203" t="str">
            <v xml:space="preserve">Linsen </v>
          </cell>
          <cell r="D203" t="str">
            <v xml:space="preserve"> Wim</v>
          </cell>
          <cell r="E203">
            <v>24953</v>
          </cell>
          <cell r="F203" t="str">
            <v>de Sport</v>
          </cell>
          <cell r="G203" t="str">
            <v>Promotie League</v>
          </cell>
          <cell r="H203" t="str">
            <v>p</v>
          </cell>
        </row>
        <row r="204">
          <cell r="B204">
            <v>12079</v>
          </cell>
          <cell r="C204" t="str">
            <v>Lootes</v>
          </cell>
          <cell r="D204" t="str">
            <v xml:space="preserve"> Dion</v>
          </cell>
          <cell r="E204">
            <v>26240</v>
          </cell>
          <cell r="F204" t="str">
            <v>de Sport</v>
          </cell>
          <cell r="G204" t="str">
            <v>2e League</v>
          </cell>
          <cell r="H204">
            <v>2</v>
          </cell>
        </row>
        <row r="205">
          <cell r="B205">
            <v>12062</v>
          </cell>
          <cell r="C205" t="str">
            <v>Lopes</v>
          </cell>
          <cell r="D205" t="str">
            <v xml:space="preserve"> Pedro</v>
          </cell>
          <cell r="E205">
            <v>34214</v>
          </cell>
          <cell r="F205" t="str">
            <v>de Sport</v>
          </cell>
          <cell r="G205" t="str">
            <v>Promotie League</v>
          </cell>
          <cell r="H205" t="str">
            <v>p</v>
          </cell>
        </row>
        <row r="206">
          <cell r="B206">
            <v>3015</v>
          </cell>
          <cell r="C206" t="str">
            <v xml:space="preserve">Maassen </v>
          </cell>
          <cell r="D206" t="str">
            <v xml:space="preserve"> M.</v>
          </cell>
          <cell r="E206">
            <v>26457</v>
          </cell>
          <cell r="F206" t="str">
            <v>de Sport</v>
          </cell>
          <cell r="G206" t="str">
            <v>Promotie League</v>
          </cell>
          <cell r="H206" t="str">
            <v>p</v>
          </cell>
        </row>
        <row r="207">
          <cell r="B207">
            <v>9599</v>
          </cell>
          <cell r="C207" t="str">
            <v>Meulenhof</v>
          </cell>
          <cell r="D207" t="str">
            <v xml:space="preserve"> Pascal</v>
          </cell>
          <cell r="E207">
            <v>29411</v>
          </cell>
          <cell r="F207" t="str">
            <v>de Sport</v>
          </cell>
          <cell r="G207" t="str">
            <v>Promotie League</v>
          </cell>
          <cell r="H207" t="str">
            <v>p</v>
          </cell>
        </row>
        <row r="208">
          <cell r="B208">
            <v>11957</v>
          </cell>
          <cell r="C208" t="str">
            <v>Owen</v>
          </cell>
          <cell r="D208" t="str">
            <v xml:space="preserve"> Tony</v>
          </cell>
          <cell r="E208">
            <v>25761</v>
          </cell>
          <cell r="F208" t="str">
            <v>de Sport</v>
          </cell>
          <cell r="G208" t="str">
            <v>2e League</v>
          </cell>
          <cell r="H208">
            <v>2</v>
          </cell>
        </row>
        <row r="209">
          <cell r="B209">
            <v>12036</v>
          </cell>
          <cell r="C209" t="str">
            <v>Parry</v>
          </cell>
          <cell r="D209" t="str">
            <v xml:space="preserve"> Daniel</v>
          </cell>
          <cell r="E209">
            <v>30660</v>
          </cell>
          <cell r="F209" t="str">
            <v>de Sport</v>
          </cell>
          <cell r="G209" t="str">
            <v>2e League</v>
          </cell>
          <cell r="H209">
            <v>2</v>
          </cell>
        </row>
        <row r="210">
          <cell r="B210">
            <v>12015</v>
          </cell>
          <cell r="C210" t="str">
            <v>Schellekens</v>
          </cell>
          <cell r="D210" t="str">
            <v xml:space="preserve"> Mika</v>
          </cell>
          <cell r="E210">
            <v>37169</v>
          </cell>
          <cell r="F210" t="str">
            <v>de Sport</v>
          </cell>
          <cell r="G210" t="str">
            <v>1e League</v>
          </cell>
          <cell r="H210">
            <v>1</v>
          </cell>
        </row>
        <row r="211">
          <cell r="B211">
            <v>8099</v>
          </cell>
          <cell r="C211" t="str">
            <v>Schepper de</v>
          </cell>
          <cell r="D211" t="str">
            <v xml:space="preserve"> Michael</v>
          </cell>
          <cell r="E211">
            <v>29447</v>
          </cell>
          <cell r="F211" t="str">
            <v>de Sport</v>
          </cell>
          <cell r="G211" t="str">
            <v>Promotie League</v>
          </cell>
          <cell r="H211" t="str">
            <v>p</v>
          </cell>
        </row>
        <row r="212">
          <cell r="B212">
            <v>12207</v>
          </cell>
          <cell r="C212" t="str">
            <v>Schepper de</v>
          </cell>
          <cell r="D212" t="str">
            <v xml:space="preserve"> Rowan</v>
          </cell>
          <cell r="F212" t="str">
            <v>de Sport</v>
          </cell>
          <cell r="G212" t="str">
            <v>2e League</v>
          </cell>
          <cell r="H212">
            <v>2</v>
          </cell>
        </row>
        <row r="213">
          <cell r="B213">
            <v>12276</v>
          </cell>
          <cell r="C213" t="str">
            <v>Schoonewille</v>
          </cell>
          <cell r="D213" t="str">
            <v xml:space="preserve"> Herman</v>
          </cell>
          <cell r="F213" t="str">
            <v>de Sport</v>
          </cell>
          <cell r="G213" t="str">
            <v>2e League</v>
          </cell>
          <cell r="H213">
            <v>2</v>
          </cell>
        </row>
        <row r="214">
          <cell r="B214">
            <v>12108</v>
          </cell>
          <cell r="C214" t="str">
            <v>Souren</v>
          </cell>
          <cell r="D214" t="str">
            <v xml:space="preserve"> Martijn</v>
          </cell>
          <cell r="E214">
            <v>27658</v>
          </cell>
          <cell r="F214" t="str">
            <v>de Sport</v>
          </cell>
          <cell r="G214" t="str">
            <v>2e League</v>
          </cell>
          <cell r="H214">
            <v>2</v>
          </cell>
        </row>
        <row r="215">
          <cell r="B215">
            <v>9639</v>
          </cell>
          <cell r="C215" t="str">
            <v>Verstraelen</v>
          </cell>
          <cell r="D215" t="str">
            <v xml:space="preserve"> Lars</v>
          </cell>
          <cell r="F215" t="str">
            <v>de Sport</v>
          </cell>
          <cell r="G215" t="str">
            <v>Promotie League</v>
          </cell>
          <cell r="H215" t="str">
            <v>p</v>
          </cell>
        </row>
        <row r="216">
          <cell r="B216">
            <v>6365</v>
          </cell>
          <cell r="C216" t="str">
            <v xml:space="preserve">Zibret </v>
          </cell>
          <cell r="D216" t="str">
            <v xml:space="preserve"> M.</v>
          </cell>
          <cell r="E216">
            <v>22876</v>
          </cell>
          <cell r="F216" t="str">
            <v>de Sport</v>
          </cell>
          <cell r="G216" t="str">
            <v>Promotie League</v>
          </cell>
          <cell r="H216" t="str">
            <v>p</v>
          </cell>
        </row>
        <row r="217">
          <cell r="B217">
            <v>11922</v>
          </cell>
          <cell r="C217" t="str">
            <v>Zinken</v>
          </cell>
          <cell r="D217" t="str">
            <v xml:space="preserve"> Melissa</v>
          </cell>
          <cell r="E217">
            <v>34956</v>
          </cell>
          <cell r="F217" t="str">
            <v>de Sport</v>
          </cell>
          <cell r="G217" t="str">
            <v>2e League</v>
          </cell>
          <cell r="H217">
            <v>2</v>
          </cell>
        </row>
        <row r="218">
          <cell r="B218">
            <v>8098</v>
          </cell>
          <cell r="C218" t="str">
            <v xml:space="preserve">Brouwer </v>
          </cell>
          <cell r="D218" t="str">
            <v xml:space="preserve"> Frans</v>
          </cell>
          <cell r="E218">
            <v>24208</v>
          </cell>
          <cell r="F218" t="str">
            <v>Dierks</v>
          </cell>
          <cell r="G218" t="str">
            <v>1e League</v>
          </cell>
          <cell r="H218">
            <v>1</v>
          </cell>
        </row>
        <row r="219">
          <cell r="B219">
            <v>10421</v>
          </cell>
          <cell r="C219" t="str">
            <v>Dierks</v>
          </cell>
          <cell r="D219" t="str">
            <v xml:space="preserve"> Edy</v>
          </cell>
          <cell r="E219">
            <v>25362</v>
          </cell>
          <cell r="F219" t="str">
            <v>Dierks</v>
          </cell>
          <cell r="G219" t="str">
            <v>1e League</v>
          </cell>
          <cell r="H219">
            <v>1</v>
          </cell>
        </row>
        <row r="220">
          <cell r="B220">
            <v>10464</v>
          </cell>
          <cell r="C220" t="str">
            <v>Dreumel van</v>
          </cell>
          <cell r="D220" t="str">
            <v xml:space="preserve"> Theo</v>
          </cell>
          <cell r="E220">
            <v>28039</v>
          </cell>
          <cell r="F220" t="str">
            <v>Dierks</v>
          </cell>
          <cell r="G220" t="str">
            <v>1e League</v>
          </cell>
          <cell r="H220">
            <v>1</v>
          </cell>
        </row>
        <row r="221">
          <cell r="B221">
            <v>9741</v>
          </cell>
          <cell r="C221" t="str">
            <v>Hinskens</v>
          </cell>
          <cell r="D221" t="str">
            <v xml:space="preserve"> Peter</v>
          </cell>
          <cell r="E221">
            <v>21453</v>
          </cell>
          <cell r="F221" t="str">
            <v>Dierks</v>
          </cell>
          <cell r="G221" t="str">
            <v>1e League</v>
          </cell>
          <cell r="H221">
            <v>1</v>
          </cell>
        </row>
        <row r="222">
          <cell r="B222">
            <v>2646</v>
          </cell>
          <cell r="C222" t="str">
            <v>Kuppers</v>
          </cell>
          <cell r="D222" t="str">
            <v xml:space="preserve"> Gwenda</v>
          </cell>
          <cell r="E222">
            <v>27649</v>
          </cell>
          <cell r="F222" t="str">
            <v>Dierks</v>
          </cell>
          <cell r="G222" t="str">
            <v>1e League</v>
          </cell>
          <cell r="H222">
            <v>1</v>
          </cell>
        </row>
        <row r="223">
          <cell r="B223">
            <v>10423</v>
          </cell>
          <cell r="C223" t="str">
            <v xml:space="preserve">Philippen </v>
          </cell>
          <cell r="D223" t="str">
            <v xml:space="preserve"> Tim</v>
          </cell>
          <cell r="E223">
            <v>32590</v>
          </cell>
          <cell r="F223" t="str">
            <v>Dierks</v>
          </cell>
          <cell r="G223" t="str">
            <v>1e League</v>
          </cell>
          <cell r="H223">
            <v>1</v>
          </cell>
        </row>
        <row r="224">
          <cell r="B224">
            <v>10419</v>
          </cell>
          <cell r="C224" t="str">
            <v>Schepper de</v>
          </cell>
          <cell r="D224" t="str">
            <v xml:space="preserve"> Andre</v>
          </cell>
          <cell r="E224">
            <v>19491</v>
          </cell>
          <cell r="F224" t="str">
            <v>Dierks</v>
          </cell>
          <cell r="G224" t="str">
            <v>1e League</v>
          </cell>
          <cell r="H224">
            <v>1</v>
          </cell>
        </row>
        <row r="225">
          <cell r="B225">
            <v>10420</v>
          </cell>
          <cell r="C225" t="str">
            <v xml:space="preserve">Wetzels </v>
          </cell>
          <cell r="D225" t="str">
            <v xml:space="preserve"> Raoul</v>
          </cell>
          <cell r="E225">
            <v>28387</v>
          </cell>
          <cell r="F225" t="str">
            <v>Dierks</v>
          </cell>
          <cell r="G225" t="str">
            <v>1e League</v>
          </cell>
          <cell r="H225">
            <v>1</v>
          </cell>
        </row>
        <row r="226">
          <cell r="B226">
            <v>12149</v>
          </cell>
          <cell r="C226" t="str">
            <v>Gielis</v>
          </cell>
          <cell r="D226" t="str">
            <v xml:space="preserve"> Chris</v>
          </cell>
          <cell r="E226">
            <v>28950</v>
          </cell>
          <cell r="F226" t="str">
            <v>Dingus</v>
          </cell>
          <cell r="G226" t="str">
            <v>2e League</v>
          </cell>
          <cell r="H226">
            <v>2</v>
          </cell>
        </row>
        <row r="227">
          <cell r="B227">
            <v>11412</v>
          </cell>
          <cell r="C227" t="str">
            <v>Goddery</v>
          </cell>
          <cell r="D227" t="str">
            <v xml:space="preserve"> Benji</v>
          </cell>
          <cell r="E227">
            <v>32760</v>
          </cell>
          <cell r="F227" t="str">
            <v>Dingus</v>
          </cell>
          <cell r="G227" t="str">
            <v>2e League</v>
          </cell>
          <cell r="H227">
            <v>2</v>
          </cell>
        </row>
        <row r="228">
          <cell r="B228">
            <v>12146</v>
          </cell>
          <cell r="C228" t="str">
            <v>Goddery</v>
          </cell>
          <cell r="D228" t="str">
            <v xml:space="preserve"> Silvia</v>
          </cell>
          <cell r="E228">
            <v>24637</v>
          </cell>
          <cell r="F228" t="str">
            <v>Dingus</v>
          </cell>
          <cell r="G228" t="str">
            <v>2e League</v>
          </cell>
          <cell r="H228">
            <v>2</v>
          </cell>
        </row>
        <row r="229">
          <cell r="B229">
            <v>11468</v>
          </cell>
          <cell r="C229" t="str">
            <v>Holshuijsen</v>
          </cell>
          <cell r="D229" t="str">
            <v xml:space="preserve"> Jo</v>
          </cell>
          <cell r="E229">
            <v>25366</v>
          </cell>
          <cell r="F229" t="str">
            <v>Dingus</v>
          </cell>
          <cell r="G229" t="str">
            <v>2e League</v>
          </cell>
          <cell r="H229">
            <v>2</v>
          </cell>
        </row>
        <row r="230">
          <cell r="B230">
            <v>12274</v>
          </cell>
          <cell r="C230" t="str">
            <v>Jacobs</v>
          </cell>
          <cell r="D230" t="str">
            <v xml:space="preserve"> Tom</v>
          </cell>
          <cell r="F230" t="str">
            <v>Dingus</v>
          </cell>
          <cell r="G230" t="str">
            <v>2e League</v>
          </cell>
          <cell r="H230">
            <v>2</v>
          </cell>
        </row>
        <row r="231">
          <cell r="B231">
            <v>12145</v>
          </cell>
          <cell r="C231" t="str">
            <v>Kisters</v>
          </cell>
          <cell r="D231" t="str">
            <v xml:space="preserve"> Diego</v>
          </cell>
          <cell r="E231">
            <v>35846</v>
          </cell>
          <cell r="F231" t="str">
            <v>Dingus</v>
          </cell>
          <cell r="G231" t="str">
            <v>2e League</v>
          </cell>
          <cell r="H231">
            <v>2</v>
          </cell>
        </row>
        <row r="232">
          <cell r="B232">
            <v>12147</v>
          </cell>
          <cell r="C232" t="str">
            <v>Klunder</v>
          </cell>
          <cell r="D232" t="str">
            <v xml:space="preserve"> Roger</v>
          </cell>
          <cell r="E232">
            <v>27910</v>
          </cell>
          <cell r="F232" t="str">
            <v>Dingus</v>
          </cell>
          <cell r="G232" t="str">
            <v>2e League</v>
          </cell>
          <cell r="H232">
            <v>2</v>
          </cell>
        </row>
        <row r="233">
          <cell r="B233">
            <v>10564</v>
          </cell>
          <cell r="C233" t="str">
            <v>Konings</v>
          </cell>
          <cell r="D233" t="str">
            <v xml:space="preserve"> Danny</v>
          </cell>
          <cell r="E233">
            <v>28860</v>
          </cell>
          <cell r="F233" t="str">
            <v>Dingus</v>
          </cell>
          <cell r="G233" t="str">
            <v>2e League</v>
          </cell>
          <cell r="H233">
            <v>2</v>
          </cell>
        </row>
        <row r="234">
          <cell r="B234">
            <v>11300</v>
          </cell>
          <cell r="C234" t="str">
            <v>Poelmans</v>
          </cell>
          <cell r="D234" t="str">
            <v xml:space="preserve"> Sidney</v>
          </cell>
          <cell r="E234">
            <v>35389</v>
          </cell>
          <cell r="F234" t="str">
            <v>Dingus</v>
          </cell>
          <cell r="G234" t="str">
            <v>2e League</v>
          </cell>
          <cell r="H234">
            <v>2</v>
          </cell>
        </row>
        <row r="235">
          <cell r="B235">
            <v>12243</v>
          </cell>
          <cell r="C235" t="str">
            <v>Richardson</v>
          </cell>
          <cell r="D235" t="str">
            <v xml:space="preserve"> Donald</v>
          </cell>
          <cell r="E235">
            <v>22262</v>
          </cell>
          <cell r="F235" t="str">
            <v>Dingus</v>
          </cell>
          <cell r="G235" t="str">
            <v>2e League</v>
          </cell>
          <cell r="H235">
            <v>2</v>
          </cell>
        </row>
        <row r="236">
          <cell r="B236">
            <v>12148</v>
          </cell>
          <cell r="C236" t="str">
            <v>Ritzen</v>
          </cell>
          <cell r="D236" t="str">
            <v xml:space="preserve"> Ronny</v>
          </cell>
          <cell r="E236">
            <v>31362</v>
          </cell>
          <cell r="F236" t="str">
            <v>Dingus</v>
          </cell>
          <cell r="G236" t="str">
            <v>2e League</v>
          </cell>
          <cell r="H236">
            <v>2</v>
          </cell>
        </row>
        <row r="237">
          <cell r="B237">
            <v>12244</v>
          </cell>
          <cell r="C237" t="str">
            <v>Verbruggen</v>
          </cell>
          <cell r="D237" t="str">
            <v xml:space="preserve"> Sam</v>
          </cell>
          <cell r="E237">
            <v>31439</v>
          </cell>
          <cell r="F237" t="str">
            <v>Dingus</v>
          </cell>
          <cell r="G237" t="str">
            <v>2e League</v>
          </cell>
          <cell r="H237">
            <v>2</v>
          </cell>
        </row>
        <row r="238">
          <cell r="B238">
            <v>11778</v>
          </cell>
          <cell r="C238" t="str">
            <v>Vondenhoff</v>
          </cell>
          <cell r="D238" t="str">
            <v xml:space="preserve"> Jordy</v>
          </cell>
          <cell r="E238">
            <v>35160</v>
          </cell>
          <cell r="F238" t="str">
            <v>Dingus</v>
          </cell>
          <cell r="G238" t="str">
            <v>2e League</v>
          </cell>
          <cell r="H238">
            <v>2</v>
          </cell>
        </row>
        <row r="239">
          <cell r="B239">
            <v>7811</v>
          </cell>
          <cell r="C239" t="str">
            <v>Alberti</v>
          </cell>
          <cell r="D239" t="str">
            <v xml:space="preserve"> Dave</v>
          </cell>
          <cell r="E239">
            <v>30061</v>
          </cell>
          <cell r="F239" t="str">
            <v>Einekoeze</v>
          </cell>
          <cell r="G239" t="str">
            <v>2e League</v>
          </cell>
          <cell r="H239">
            <v>2</v>
          </cell>
        </row>
        <row r="240">
          <cell r="B240">
            <v>7227</v>
          </cell>
          <cell r="C240" t="str">
            <v>Alofs</v>
          </cell>
          <cell r="D240" t="str">
            <v xml:space="preserve"> Jos</v>
          </cell>
          <cell r="E240">
            <v>25839</v>
          </cell>
          <cell r="F240" t="str">
            <v>Einekoeze</v>
          </cell>
          <cell r="G240" t="str">
            <v>2e League</v>
          </cell>
          <cell r="H240">
            <v>2</v>
          </cell>
        </row>
        <row r="241">
          <cell r="B241">
            <v>11542</v>
          </cell>
          <cell r="C241" t="str">
            <v>Cruz Perez</v>
          </cell>
          <cell r="D241" t="str">
            <v xml:space="preserve"> Jesus</v>
          </cell>
          <cell r="E241">
            <v>21012</v>
          </cell>
          <cell r="F241" t="str">
            <v>Einekoeze</v>
          </cell>
          <cell r="G241" t="str">
            <v>2e League</v>
          </cell>
          <cell r="H241">
            <v>2</v>
          </cell>
        </row>
        <row r="242">
          <cell r="B242">
            <v>10859</v>
          </cell>
          <cell r="C242" t="str">
            <v>Eijkenboom</v>
          </cell>
          <cell r="D242" t="str">
            <v xml:space="preserve"> Peter</v>
          </cell>
          <cell r="E242">
            <v>23770</v>
          </cell>
          <cell r="F242" t="str">
            <v>Einekoeze</v>
          </cell>
          <cell r="G242" t="str">
            <v>2e League</v>
          </cell>
          <cell r="H242">
            <v>2</v>
          </cell>
        </row>
        <row r="243">
          <cell r="B243">
            <v>2283</v>
          </cell>
          <cell r="C243" t="str">
            <v>Gruisen</v>
          </cell>
          <cell r="D243" t="str">
            <v xml:space="preserve"> Jan</v>
          </cell>
          <cell r="E243">
            <v>23844</v>
          </cell>
          <cell r="F243" t="str">
            <v>Einekoeze</v>
          </cell>
          <cell r="G243" t="str">
            <v>2e League</v>
          </cell>
          <cell r="H243">
            <v>2</v>
          </cell>
        </row>
        <row r="244">
          <cell r="B244">
            <v>11142</v>
          </cell>
          <cell r="C244" t="str">
            <v>Lazdins</v>
          </cell>
          <cell r="D244" t="str">
            <v xml:space="preserve"> Danielle</v>
          </cell>
          <cell r="E244">
            <v>25693</v>
          </cell>
          <cell r="F244" t="str">
            <v>Einekoeze</v>
          </cell>
          <cell r="G244" t="str">
            <v>2e League</v>
          </cell>
          <cell r="H244">
            <v>2</v>
          </cell>
        </row>
        <row r="245">
          <cell r="B245">
            <v>12105</v>
          </cell>
          <cell r="C245" t="str">
            <v>Martens</v>
          </cell>
          <cell r="D245" t="str">
            <v xml:space="preserve"> Frans</v>
          </cell>
          <cell r="E245">
            <v>21803</v>
          </cell>
          <cell r="F245" t="str">
            <v>Einekoeze</v>
          </cell>
          <cell r="G245" t="str">
            <v>2e League</v>
          </cell>
          <cell r="H245">
            <v>2</v>
          </cell>
        </row>
        <row r="246">
          <cell r="B246">
            <v>12104</v>
          </cell>
          <cell r="C246" t="str">
            <v>Martens</v>
          </cell>
          <cell r="D246" t="str">
            <v xml:space="preserve"> Ritchie</v>
          </cell>
          <cell r="E246">
            <v>33673</v>
          </cell>
          <cell r="F246" t="str">
            <v>Einekoeze</v>
          </cell>
          <cell r="G246" t="str">
            <v>2e League</v>
          </cell>
          <cell r="H246">
            <v>2</v>
          </cell>
        </row>
        <row r="247">
          <cell r="B247">
            <v>11765</v>
          </cell>
          <cell r="C247" t="str">
            <v>Meulen v/d</v>
          </cell>
          <cell r="D247" t="str">
            <v xml:space="preserve"> Hayo</v>
          </cell>
          <cell r="E247">
            <v>19390</v>
          </cell>
          <cell r="F247" t="str">
            <v>Einekoeze</v>
          </cell>
          <cell r="G247" t="str">
            <v>2e League</v>
          </cell>
          <cell r="H247">
            <v>2</v>
          </cell>
        </row>
        <row r="248">
          <cell r="B248">
            <v>10071</v>
          </cell>
          <cell r="C248" t="str">
            <v>Stevens</v>
          </cell>
          <cell r="D248" t="str">
            <v xml:space="preserve"> Math</v>
          </cell>
          <cell r="E248">
            <v>17015</v>
          </cell>
          <cell r="F248" t="str">
            <v>Einekoeze</v>
          </cell>
          <cell r="G248" t="str">
            <v>2e League</v>
          </cell>
          <cell r="H248">
            <v>2</v>
          </cell>
        </row>
        <row r="249">
          <cell r="B249">
            <v>12047</v>
          </cell>
          <cell r="C249" t="str">
            <v>Wilms</v>
          </cell>
          <cell r="D249" t="str">
            <v xml:space="preserve"> Jean Pierre</v>
          </cell>
          <cell r="E249">
            <v>24791</v>
          </cell>
          <cell r="F249" t="str">
            <v>Einekoeze</v>
          </cell>
          <cell r="G249" t="str">
            <v>2e League</v>
          </cell>
          <cell r="H249">
            <v>2</v>
          </cell>
        </row>
        <row r="250">
          <cell r="B250">
            <v>8994</v>
          </cell>
          <cell r="C250" t="str">
            <v>Wordragen van</v>
          </cell>
          <cell r="D250" t="str">
            <v xml:space="preserve"> John</v>
          </cell>
          <cell r="E250">
            <v>29615</v>
          </cell>
          <cell r="F250" t="str">
            <v>Einekoeze</v>
          </cell>
          <cell r="G250" t="str">
            <v>2e League</v>
          </cell>
          <cell r="H250">
            <v>2</v>
          </cell>
        </row>
        <row r="251">
          <cell r="B251">
            <v>11785</v>
          </cell>
          <cell r="C251" t="str">
            <v xml:space="preserve">Berns </v>
          </cell>
          <cell r="D251" t="str">
            <v xml:space="preserve"> Pieter</v>
          </cell>
          <cell r="E251">
            <v>31062</v>
          </cell>
          <cell r="F251" t="str">
            <v>Fratelli</v>
          </cell>
          <cell r="G251" t="str">
            <v>2e League</v>
          </cell>
          <cell r="H251">
            <v>2</v>
          </cell>
        </row>
        <row r="252">
          <cell r="B252">
            <v>10613</v>
          </cell>
          <cell r="C252" t="str">
            <v xml:space="preserve">Dirkx </v>
          </cell>
          <cell r="D252" t="str">
            <v xml:space="preserve"> Richard</v>
          </cell>
          <cell r="E252">
            <v>26374</v>
          </cell>
          <cell r="F252" t="str">
            <v>Fratelli</v>
          </cell>
          <cell r="G252" t="str">
            <v>2e League</v>
          </cell>
          <cell r="H252">
            <v>2</v>
          </cell>
        </row>
        <row r="253">
          <cell r="B253">
            <v>1795</v>
          </cell>
          <cell r="C253" t="str">
            <v>Geel v.</v>
          </cell>
          <cell r="D253" t="str">
            <v xml:space="preserve"> Ron</v>
          </cell>
          <cell r="E253">
            <v>24093</v>
          </cell>
          <cell r="F253" t="str">
            <v>Fratelli</v>
          </cell>
          <cell r="G253" t="str">
            <v>2e League</v>
          </cell>
          <cell r="H253">
            <v>2</v>
          </cell>
        </row>
        <row r="254">
          <cell r="B254">
            <v>7385</v>
          </cell>
          <cell r="C254" t="str">
            <v>Henkes</v>
          </cell>
          <cell r="D254" t="str">
            <v xml:space="preserve"> Jolanda</v>
          </cell>
          <cell r="E254">
            <v>24650</v>
          </cell>
          <cell r="F254" t="str">
            <v>Fratelli</v>
          </cell>
          <cell r="G254" t="str">
            <v>2e League</v>
          </cell>
          <cell r="H254">
            <v>2</v>
          </cell>
        </row>
        <row r="255">
          <cell r="B255">
            <v>11944</v>
          </cell>
          <cell r="C255" t="str">
            <v>Hollow</v>
          </cell>
          <cell r="D255" t="str">
            <v xml:space="preserve"> Martin</v>
          </cell>
          <cell r="E255">
            <v>24835</v>
          </cell>
          <cell r="F255" t="str">
            <v>Fratelli</v>
          </cell>
          <cell r="G255" t="str">
            <v>2e League</v>
          </cell>
          <cell r="H255">
            <v>2</v>
          </cell>
        </row>
        <row r="256">
          <cell r="B256">
            <v>9087</v>
          </cell>
          <cell r="C256" t="str">
            <v>Janssen</v>
          </cell>
          <cell r="D256" t="str">
            <v xml:space="preserve"> Wiel</v>
          </cell>
          <cell r="E256">
            <v>22444</v>
          </cell>
          <cell r="F256" t="str">
            <v>Fratelli</v>
          </cell>
          <cell r="G256" t="str">
            <v>2e League</v>
          </cell>
          <cell r="H256">
            <v>2</v>
          </cell>
        </row>
        <row r="257">
          <cell r="B257">
            <v>12017</v>
          </cell>
          <cell r="C257" t="str">
            <v>Kole</v>
          </cell>
          <cell r="D257" t="str">
            <v xml:space="preserve"> Martin</v>
          </cell>
          <cell r="E257">
            <v>35649</v>
          </cell>
          <cell r="F257" t="str">
            <v>Fratelli</v>
          </cell>
          <cell r="G257" t="str">
            <v>2e League</v>
          </cell>
          <cell r="H257">
            <v>2</v>
          </cell>
        </row>
        <row r="258">
          <cell r="B258">
            <v>11967</v>
          </cell>
          <cell r="C258" t="str">
            <v>Lam</v>
          </cell>
          <cell r="D258" t="str">
            <v xml:space="preserve"> Mythanh</v>
          </cell>
          <cell r="E258">
            <v>28555</v>
          </cell>
          <cell r="F258" t="str">
            <v>Fratelli</v>
          </cell>
          <cell r="G258" t="str">
            <v>2e League</v>
          </cell>
          <cell r="H258">
            <v>2</v>
          </cell>
        </row>
        <row r="259">
          <cell r="B259">
            <v>11805</v>
          </cell>
          <cell r="C259" t="str">
            <v>Lemmens</v>
          </cell>
          <cell r="D259" t="str">
            <v xml:space="preserve"> Iris</v>
          </cell>
          <cell r="E259">
            <v>34547</v>
          </cell>
          <cell r="F259" t="str">
            <v>Fratelli</v>
          </cell>
          <cell r="G259" t="str">
            <v>2e League</v>
          </cell>
          <cell r="H259">
            <v>2</v>
          </cell>
        </row>
        <row r="260">
          <cell r="B260">
            <v>11943</v>
          </cell>
          <cell r="C260" t="str">
            <v>Lester</v>
          </cell>
          <cell r="D260" t="str">
            <v xml:space="preserve"> Collin</v>
          </cell>
          <cell r="E260">
            <v>24578</v>
          </cell>
          <cell r="F260" t="str">
            <v>Fratelli</v>
          </cell>
          <cell r="G260" t="str">
            <v>2e League</v>
          </cell>
          <cell r="H260">
            <v>2</v>
          </cell>
        </row>
        <row r="261">
          <cell r="B261">
            <v>9923</v>
          </cell>
          <cell r="C261" t="str">
            <v>Rijnders</v>
          </cell>
          <cell r="D261" t="str">
            <v xml:space="preserve"> Emi</v>
          </cell>
          <cell r="E261">
            <v>24139</v>
          </cell>
          <cell r="F261" t="str">
            <v>Fratelli</v>
          </cell>
          <cell r="G261" t="str">
            <v>2e League</v>
          </cell>
          <cell r="H261">
            <v>2</v>
          </cell>
        </row>
        <row r="262">
          <cell r="B262">
            <v>12224</v>
          </cell>
          <cell r="C262" t="str">
            <v>Roache</v>
          </cell>
          <cell r="D262" t="str">
            <v xml:space="preserve"> William</v>
          </cell>
          <cell r="E262">
            <v>30391</v>
          </cell>
          <cell r="F262" t="str">
            <v>Fratelli</v>
          </cell>
          <cell r="G262" t="str">
            <v>2e League</v>
          </cell>
          <cell r="H262">
            <v>2</v>
          </cell>
        </row>
        <row r="263">
          <cell r="B263">
            <v>7891</v>
          </cell>
          <cell r="C263" t="str">
            <v>Beenen</v>
          </cell>
          <cell r="D263" t="str">
            <v xml:space="preserve"> Albert</v>
          </cell>
          <cell r="E263">
            <v>29071</v>
          </cell>
          <cell r="F263" t="str">
            <v>Galouppe</v>
          </cell>
          <cell r="G263" t="str">
            <v>2e League</v>
          </cell>
          <cell r="H263">
            <v>2</v>
          </cell>
        </row>
        <row r="264">
          <cell r="B264">
            <v>10815</v>
          </cell>
          <cell r="C264" t="str">
            <v>Bosch van den</v>
          </cell>
          <cell r="D264" t="str">
            <v xml:space="preserve"> Bert</v>
          </cell>
          <cell r="E264">
            <v>22462</v>
          </cell>
          <cell r="F264" t="str">
            <v>Galouppe</v>
          </cell>
          <cell r="G264" t="str">
            <v>2e League</v>
          </cell>
          <cell r="H264">
            <v>2</v>
          </cell>
        </row>
        <row r="265">
          <cell r="B265">
            <v>1016</v>
          </cell>
          <cell r="C265" t="str">
            <v>Essers</v>
          </cell>
          <cell r="D265" t="str">
            <v xml:space="preserve"> Jo</v>
          </cell>
          <cell r="E265">
            <v>18202</v>
          </cell>
          <cell r="F265" t="str">
            <v>Galouppe</v>
          </cell>
          <cell r="G265" t="str">
            <v>2e League</v>
          </cell>
          <cell r="H265">
            <v>2</v>
          </cell>
        </row>
        <row r="266">
          <cell r="B266">
            <v>5727</v>
          </cell>
          <cell r="C266" t="str">
            <v>Koerts</v>
          </cell>
          <cell r="D266" t="str">
            <v xml:space="preserve"> Jur</v>
          </cell>
          <cell r="E266">
            <v>17802</v>
          </cell>
          <cell r="F266" t="str">
            <v>Galouppe</v>
          </cell>
          <cell r="G266" t="str">
            <v>2e League</v>
          </cell>
          <cell r="H266">
            <v>2</v>
          </cell>
        </row>
        <row r="267">
          <cell r="B267">
            <v>3101</v>
          </cell>
          <cell r="C267" t="str">
            <v>Schlenter</v>
          </cell>
          <cell r="D267" t="str">
            <v xml:space="preserve"> Kenneth</v>
          </cell>
          <cell r="E267">
            <v>26621</v>
          </cell>
          <cell r="F267" t="str">
            <v>Galouppe</v>
          </cell>
          <cell r="G267" t="str">
            <v>2e League</v>
          </cell>
          <cell r="H267">
            <v>2</v>
          </cell>
        </row>
        <row r="268">
          <cell r="B268">
            <v>5726</v>
          </cell>
          <cell r="C268" t="str">
            <v>Schreuder</v>
          </cell>
          <cell r="D268" t="str">
            <v xml:space="preserve"> Peter</v>
          </cell>
          <cell r="E268">
            <v>25340</v>
          </cell>
          <cell r="F268" t="str">
            <v>Galouppe</v>
          </cell>
          <cell r="G268" t="str">
            <v>2e League</v>
          </cell>
          <cell r="H268">
            <v>2</v>
          </cell>
        </row>
        <row r="269">
          <cell r="B269">
            <v>12150</v>
          </cell>
          <cell r="C269" t="str">
            <v>Visschedijk</v>
          </cell>
          <cell r="D269" t="str">
            <v xml:space="preserve"> M</v>
          </cell>
          <cell r="E269">
            <v>27137</v>
          </cell>
          <cell r="F269" t="str">
            <v>Galouppe</v>
          </cell>
          <cell r="G269" t="str">
            <v>2e League</v>
          </cell>
          <cell r="H269">
            <v>2</v>
          </cell>
        </row>
        <row r="270">
          <cell r="B270">
            <v>44</v>
          </cell>
          <cell r="C270" t="str">
            <v>Vluggen</v>
          </cell>
          <cell r="D270" t="str">
            <v xml:space="preserve"> John</v>
          </cell>
          <cell r="E270">
            <v>21786</v>
          </cell>
          <cell r="F270" t="str">
            <v>Galouppe</v>
          </cell>
          <cell r="G270" t="str">
            <v>2e League</v>
          </cell>
          <cell r="H270">
            <v>2</v>
          </cell>
        </row>
        <row r="271">
          <cell r="B271">
            <v>7802</v>
          </cell>
          <cell r="C271" t="str">
            <v>Colson</v>
          </cell>
          <cell r="D271" t="str">
            <v xml:space="preserve"> Ron</v>
          </cell>
          <cell r="E271">
            <v>27109</v>
          </cell>
          <cell r="F271" t="str">
            <v>Gebroken Keu</v>
          </cell>
          <cell r="G271" t="str">
            <v>Super League</v>
          </cell>
          <cell r="H271" t="str">
            <v>s</v>
          </cell>
        </row>
        <row r="272">
          <cell r="B272">
            <v>5859</v>
          </cell>
          <cell r="C272" t="str">
            <v>Dircks</v>
          </cell>
          <cell r="D272" t="str">
            <v xml:space="preserve"> Leo</v>
          </cell>
          <cell r="E272">
            <v>22966</v>
          </cell>
          <cell r="F272" t="str">
            <v>Gebroken Keu</v>
          </cell>
          <cell r="G272" t="str">
            <v>Super League</v>
          </cell>
          <cell r="H272" t="str">
            <v>s</v>
          </cell>
        </row>
        <row r="273">
          <cell r="B273">
            <v>10588</v>
          </cell>
          <cell r="C273" t="str">
            <v>Feekes</v>
          </cell>
          <cell r="D273" t="str">
            <v xml:space="preserve"> Mark</v>
          </cell>
          <cell r="E273">
            <v>33549</v>
          </cell>
          <cell r="F273" t="str">
            <v>Gebroken Keu</v>
          </cell>
          <cell r="G273" t="str">
            <v>Super League</v>
          </cell>
          <cell r="H273" t="str">
            <v>s</v>
          </cell>
        </row>
        <row r="274">
          <cell r="B274">
            <v>5776</v>
          </cell>
          <cell r="C274" t="str">
            <v>Haest</v>
          </cell>
          <cell r="D274" t="str">
            <v xml:space="preserve"> Aries</v>
          </cell>
          <cell r="E274">
            <v>22476</v>
          </cell>
          <cell r="F274" t="str">
            <v>Gebroken Keu</v>
          </cell>
          <cell r="G274" t="str">
            <v>2e League</v>
          </cell>
          <cell r="H274">
            <v>2</v>
          </cell>
        </row>
        <row r="275">
          <cell r="B275">
            <v>10238</v>
          </cell>
          <cell r="C275" t="str">
            <v xml:space="preserve">Henderickx </v>
          </cell>
          <cell r="D275" t="str">
            <v xml:space="preserve"> Gerrie</v>
          </cell>
          <cell r="E275">
            <v>29576</v>
          </cell>
          <cell r="F275" t="str">
            <v>Gebroken Keu</v>
          </cell>
          <cell r="G275" t="str">
            <v>Super League</v>
          </cell>
          <cell r="H275" t="str">
            <v>s</v>
          </cell>
        </row>
        <row r="276">
          <cell r="B276">
            <v>11180</v>
          </cell>
          <cell r="C276" t="str">
            <v>Herten van</v>
          </cell>
          <cell r="D276" t="str">
            <v xml:space="preserve"> Herbert</v>
          </cell>
          <cell r="E276">
            <v>20562</v>
          </cell>
          <cell r="F276" t="str">
            <v>Gebroken Keu</v>
          </cell>
          <cell r="G276" t="str">
            <v>2e League</v>
          </cell>
          <cell r="H276">
            <v>2</v>
          </cell>
        </row>
        <row r="277">
          <cell r="B277">
            <v>9483</v>
          </cell>
          <cell r="C277" t="str">
            <v>Jejanan</v>
          </cell>
          <cell r="D277" t="str">
            <v xml:space="preserve"> Ton</v>
          </cell>
          <cell r="E277">
            <v>20252</v>
          </cell>
          <cell r="F277" t="str">
            <v>Gebroken Keu</v>
          </cell>
          <cell r="G277" t="str">
            <v>2e League</v>
          </cell>
          <cell r="H277">
            <v>2</v>
          </cell>
        </row>
        <row r="278">
          <cell r="B278">
            <v>3120</v>
          </cell>
          <cell r="C278" t="str">
            <v>Knoben</v>
          </cell>
          <cell r="D278" t="str">
            <v xml:space="preserve"> Theo</v>
          </cell>
          <cell r="E278">
            <v>28199</v>
          </cell>
          <cell r="F278" t="str">
            <v>Gebroken Keu</v>
          </cell>
          <cell r="G278" t="str">
            <v>Super League</v>
          </cell>
          <cell r="H278" t="str">
            <v>s</v>
          </cell>
        </row>
        <row r="279">
          <cell r="B279">
            <v>3502</v>
          </cell>
          <cell r="C279" t="str">
            <v>Leek v.d</v>
          </cell>
          <cell r="D279" t="str">
            <v xml:space="preserve"> Math</v>
          </cell>
          <cell r="E279">
            <v>23053</v>
          </cell>
          <cell r="F279" t="str">
            <v>Gebroken Keu</v>
          </cell>
          <cell r="G279" t="str">
            <v>Super League</v>
          </cell>
          <cell r="H279" t="str">
            <v>s</v>
          </cell>
        </row>
        <row r="280">
          <cell r="B280">
            <v>9501</v>
          </cell>
          <cell r="C280" t="str">
            <v>Leek v.d.</v>
          </cell>
          <cell r="D280" t="str">
            <v xml:space="preserve"> Dailey</v>
          </cell>
          <cell r="E280">
            <v>33157</v>
          </cell>
          <cell r="F280" t="str">
            <v>Gebroken Keu</v>
          </cell>
          <cell r="G280" t="str">
            <v>Super League</v>
          </cell>
          <cell r="H280" t="str">
            <v>s</v>
          </cell>
        </row>
        <row r="281">
          <cell r="B281">
            <v>11045</v>
          </cell>
          <cell r="C281" t="str">
            <v>Leek van der</v>
          </cell>
          <cell r="D281" t="str">
            <v xml:space="preserve"> Djorney</v>
          </cell>
          <cell r="E281">
            <v>35031</v>
          </cell>
          <cell r="F281" t="str">
            <v>Gebroken Keu</v>
          </cell>
          <cell r="G281" t="str">
            <v>Super League</v>
          </cell>
          <cell r="H281" t="str">
            <v>s</v>
          </cell>
        </row>
        <row r="282">
          <cell r="B282">
            <v>9111</v>
          </cell>
          <cell r="C282" t="str">
            <v>Lemmens</v>
          </cell>
          <cell r="D282" t="str">
            <v xml:space="preserve"> H.</v>
          </cell>
          <cell r="E282">
            <v>22868</v>
          </cell>
          <cell r="F282" t="str">
            <v>Gebroken Keu</v>
          </cell>
          <cell r="G282" t="str">
            <v>Super League</v>
          </cell>
          <cell r="H282" t="str">
            <v>s</v>
          </cell>
        </row>
        <row r="283">
          <cell r="B283">
            <v>11968</v>
          </cell>
          <cell r="C283" t="str">
            <v>Maessen</v>
          </cell>
          <cell r="D283" t="str">
            <v xml:space="preserve"> Roger</v>
          </cell>
          <cell r="E283">
            <v>24233</v>
          </cell>
          <cell r="F283" t="str">
            <v>Gebroken Keu</v>
          </cell>
          <cell r="G283" t="str">
            <v>Super League</v>
          </cell>
          <cell r="H283" t="str">
            <v>s</v>
          </cell>
        </row>
        <row r="284">
          <cell r="B284">
            <v>11705</v>
          </cell>
          <cell r="C284" t="str">
            <v xml:space="preserve">Schaefer </v>
          </cell>
          <cell r="D284" t="str">
            <v xml:space="preserve"> T</v>
          </cell>
          <cell r="E284">
            <v>20193</v>
          </cell>
          <cell r="F284" t="str">
            <v>Gebroken Keu</v>
          </cell>
          <cell r="G284" t="str">
            <v>2e League</v>
          </cell>
          <cell r="H284">
            <v>2</v>
          </cell>
        </row>
        <row r="285">
          <cell r="B285">
            <v>9196</v>
          </cell>
          <cell r="C285" t="str">
            <v>Troquet</v>
          </cell>
          <cell r="D285" t="str">
            <v xml:space="preserve"> Peter</v>
          </cell>
          <cell r="E285">
            <v>22060</v>
          </cell>
          <cell r="F285" t="str">
            <v>Gebroken Keu</v>
          </cell>
          <cell r="G285" t="str">
            <v>2e League</v>
          </cell>
          <cell r="H285">
            <v>2</v>
          </cell>
        </row>
        <row r="286">
          <cell r="B286">
            <v>5552</v>
          </cell>
          <cell r="C286" t="str">
            <v>Wroniewicz</v>
          </cell>
          <cell r="D286" t="str">
            <v xml:space="preserve"> Patrick</v>
          </cell>
          <cell r="E286">
            <v>28629</v>
          </cell>
          <cell r="F286" t="str">
            <v>Gebroken Keu</v>
          </cell>
          <cell r="G286" t="str">
            <v>Super League</v>
          </cell>
          <cell r="H286" t="str">
            <v>s</v>
          </cell>
        </row>
        <row r="287">
          <cell r="B287">
            <v>7146</v>
          </cell>
          <cell r="C287" t="str">
            <v>Wroniewicz</v>
          </cell>
          <cell r="D287" t="str">
            <v xml:space="preserve"> Petra</v>
          </cell>
          <cell r="E287">
            <v>28952</v>
          </cell>
          <cell r="F287" t="str">
            <v>Gebroken Keu</v>
          </cell>
          <cell r="G287" t="str">
            <v>Super League</v>
          </cell>
          <cell r="H287" t="str">
            <v>s</v>
          </cell>
        </row>
        <row r="288">
          <cell r="B288">
            <v>6338</v>
          </cell>
          <cell r="C288" t="str">
            <v xml:space="preserve">Diederen </v>
          </cell>
          <cell r="D288" t="str">
            <v xml:space="preserve"> Harrie</v>
          </cell>
          <cell r="E288">
            <v>26033</v>
          </cell>
          <cell r="F288" t="str">
            <v>Gorissen</v>
          </cell>
          <cell r="G288" t="str">
            <v>Promotie League</v>
          </cell>
          <cell r="H288" t="str">
            <v>p</v>
          </cell>
        </row>
        <row r="289">
          <cell r="B289">
            <v>1076</v>
          </cell>
          <cell r="C289" t="str">
            <v>Gorissen</v>
          </cell>
          <cell r="D289" t="str">
            <v xml:space="preserve"> Pascal</v>
          </cell>
          <cell r="E289">
            <v>25265</v>
          </cell>
          <cell r="F289" t="str">
            <v>Gorissen</v>
          </cell>
          <cell r="G289" t="str">
            <v>Promotie League</v>
          </cell>
          <cell r="H289" t="str">
            <v>p</v>
          </cell>
        </row>
        <row r="290">
          <cell r="B290">
            <v>6602</v>
          </cell>
          <cell r="C290" t="str">
            <v>Hendrickx</v>
          </cell>
          <cell r="D290" t="str">
            <v xml:space="preserve"> Roger</v>
          </cell>
          <cell r="E290">
            <v>26282</v>
          </cell>
          <cell r="F290" t="str">
            <v>Gorissen</v>
          </cell>
          <cell r="G290" t="str">
            <v>Promotie League</v>
          </cell>
          <cell r="H290" t="str">
            <v>p</v>
          </cell>
        </row>
        <row r="291">
          <cell r="B291">
            <v>6312</v>
          </cell>
          <cell r="C291" t="str">
            <v xml:space="preserve">Hendrickx </v>
          </cell>
          <cell r="D291" t="str">
            <v xml:space="preserve"> Marc</v>
          </cell>
          <cell r="E291">
            <v>27071</v>
          </cell>
          <cell r="F291" t="str">
            <v>Gorissen</v>
          </cell>
          <cell r="G291" t="str">
            <v>Promotie League</v>
          </cell>
          <cell r="H291" t="str">
            <v>p</v>
          </cell>
        </row>
        <row r="292">
          <cell r="B292">
            <v>6341</v>
          </cell>
          <cell r="C292" t="str">
            <v xml:space="preserve">Repin </v>
          </cell>
          <cell r="D292" t="str">
            <v xml:space="preserve"> Ivo</v>
          </cell>
          <cell r="E292">
            <v>25137</v>
          </cell>
          <cell r="F292" t="str">
            <v>Gorissen</v>
          </cell>
          <cell r="G292" t="str">
            <v>Promotie League</v>
          </cell>
          <cell r="H292" t="str">
            <v>p</v>
          </cell>
        </row>
        <row r="293">
          <cell r="B293">
            <v>6340</v>
          </cell>
          <cell r="C293" t="str">
            <v>Vroemen</v>
          </cell>
          <cell r="D293" t="str">
            <v xml:space="preserve"> Ilja</v>
          </cell>
          <cell r="E293">
            <v>26320</v>
          </cell>
          <cell r="F293" t="str">
            <v>Gorissen</v>
          </cell>
          <cell r="G293" t="str">
            <v>Promotie League</v>
          </cell>
          <cell r="H293" t="str">
            <v>p</v>
          </cell>
        </row>
        <row r="294">
          <cell r="B294">
            <v>12264</v>
          </cell>
          <cell r="C294" t="str">
            <v>Bruinink</v>
          </cell>
          <cell r="D294" t="str">
            <v xml:space="preserve"> Cees</v>
          </cell>
          <cell r="F294" t="str">
            <v>Heksenberg</v>
          </cell>
          <cell r="G294" t="str">
            <v>2e League</v>
          </cell>
          <cell r="H294">
            <v>2</v>
          </cell>
        </row>
        <row r="295">
          <cell r="B295">
            <v>6842</v>
          </cell>
          <cell r="C295" t="str">
            <v>Cleef v.</v>
          </cell>
          <cell r="D295" t="str">
            <v xml:space="preserve"> Marco</v>
          </cell>
          <cell r="E295">
            <v>29075</v>
          </cell>
          <cell r="F295" t="str">
            <v>Heksenberg</v>
          </cell>
          <cell r="G295" t="str">
            <v>Promotie League</v>
          </cell>
          <cell r="H295" t="str">
            <v>p</v>
          </cell>
        </row>
        <row r="296">
          <cell r="B296">
            <v>11477</v>
          </cell>
          <cell r="C296" t="str">
            <v>Eijden van</v>
          </cell>
          <cell r="D296" t="str">
            <v xml:space="preserve"> Henk</v>
          </cell>
          <cell r="F296" t="str">
            <v>Heksenberg</v>
          </cell>
          <cell r="G296" t="str">
            <v>Promotie League</v>
          </cell>
          <cell r="H296" t="str">
            <v>p</v>
          </cell>
        </row>
        <row r="297">
          <cell r="B297">
            <v>11563</v>
          </cell>
          <cell r="C297" t="str">
            <v xml:space="preserve">Foxen </v>
          </cell>
          <cell r="D297" t="str">
            <v xml:space="preserve"> Guus</v>
          </cell>
          <cell r="E297">
            <v>27257</v>
          </cell>
          <cell r="F297" t="str">
            <v>Heksenberg</v>
          </cell>
          <cell r="G297" t="str">
            <v>2e League</v>
          </cell>
          <cell r="H297">
            <v>2</v>
          </cell>
        </row>
        <row r="298">
          <cell r="B298">
            <v>11308</v>
          </cell>
          <cell r="C298" t="str">
            <v>Grijmans</v>
          </cell>
          <cell r="D298" t="str">
            <v xml:space="preserve"> Lambert</v>
          </cell>
          <cell r="E298">
            <v>25211</v>
          </cell>
          <cell r="F298" t="str">
            <v>Heksenberg</v>
          </cell>
          <cell r="G298" t="str">
            <v>2e League</v>
          </cell>
          <cell r="H298">
            <v>2</v>
          </cell>
        </row>
        <row r="299">
          <cell r="B299">
            <v>12030</v>
          </cell>
          <cell r="C299" t="str">
            <v>Heesbeen</v>
          </cell>
          <cell r="D299" t="str">
            <v xml:space="preserve"> M</v>
          </cell>
          <cell r="E299">
            <v>25485</v>
          </cell>
          <cell r="F299" t="str">
            <v>Heksenberg</v>
          </cell>
          <cell r="G299" t="str">
            <v>2e League</v>
          </cell>
          <cell r="H299">
            <v>2</v>
          </cell>
        </row>
        <row r="300">
          <cell r="B300">
            <v>12250</v>
          </cell>
          <cell r="C300" t="str">
            <v>Heesbeen-Nievelstein</v>
          </cell>
          <cell r="D300" t="str">
            <v xml:space="preserve"> Roswita</v>
          </cell>
          <cell r="E300">
            <v>31482</v>
          </cell>
          <cell r="F300" t="str">
            <v>Heksenberg</v>
          </cell>
          <cell r="G300" t="str">
            <v>2e League</v>
          </cell>
          <cell r="H300">
            <v>2</v>
          </cell>
        </row>
        <row r="301">
          <cell r="B301">
            <v>11085</v>
          </cell>
          <cell r="C301" t="str">
            <v>Jong de</v>
          </cell>
          <cell r="D301" t="str">
            <v xml:space="preserve"> A</v>
          </cell>
          <cell r="E301">
            <v>18591</v>
          </cell>
          <cell r="F301" t="str">
            <v>Heksenberg</v>
          </cell>
          <cell r="G301" t="str">
            <v>2e League</v>
          </cell>
          <cell r="H301">
            <v>2</v>
          </cell>
        </row>
        <row r="302">
          <cell r="B302">
            <v>12166</v>
          </cell>
          <cell r="C302" t="str">
            <v>Jong de</v>
          </cell>
          <cell r="D302" t="str">
            <v xml:space="preserve"> Patricia</v>
          </cell>
          <cell r="E302">
            <v>24119</v>
          </cell>
          <cell r="F302" t="str">
            <v>Heksenberg</v>
          </cell>
          <cell r="G302" t="str">
            <v>2e League</v>
          </cell>
          <cell r="H302">
            <v>2</v>
          </cell>
        </row>
        <row r="303">
          <cell r="B303">
            <v>12265</v>
          </cell>
          <cell r="C303" t="str">
            <v>Khoeblal</v>
          </cell>
          <cell r="D303" t="str">
            <v xml:space="preserve"> Marcel</v>
          </cell>
          <cell r="F303" t="str">
            <v>Heksenberg</v>
          </cell>
          <cell r="G303" t="str">
            <v>2e League</v>
          </cell>
          <cell r="H303">
            <v>2</v>
          </cell>
        </row>
        <row r="304">
          <cell r="B304">
            <v>12251</v>
          </cell>
          <cell r="C304" t="str">
            <v>Leij v/d</v>
          </cell>
          <cell r="D304" t="str">
            <v xml:space="preserve"> Debbie</v>
          </cell>
          <cell r="E304">
            <v>33289</v>
          </cell>
          <cell r="F304" t="str">
            <v>Heksenberg</v>
          </cell>
          <cell r="G304" t="str">
            <v>2e League</v>
          </cell>
          <cell r="H304">
            <v>2</v>
          </cell>
        </row>
        <row r="305">
          <cell r="B305">
            <v>11966</v>
          </cell>
          <cell r="C305" t="str">
            <v>Martens</v>
          </cell>
          <cell r="D305" t="str">
            <v xml:space="preserve"> Wendy</v>
          </cell>
          <cell r="E305">
            <v>29184</v>
          </cell>
          <cell r="F305" t="str">
            <v>Heksenberg</v>
          </cell>
          <cell r="G305" t="str">
            <v>2e League</v>
          </cell>
          <cell r="H305">
            <v>2</v>
          </cell>
        </row>
        <row r="306">
          <cell r="B306">
            <v>134</v>
          </cell>
          <cell r="C306" t="str">
            <v>Meijer</v>
          </cell>
          <cell r="D306" t="str">
            <v xml:space="preserve"> Ted</v>
          </cell>
          <cell r="E306">
            <v>23674</v>
          </cell>
          <cell r="F306" t="str">
            <v>Heksenberg</v>
          </cell>
          <cell r="G306" t="str">
            <v>Promotie League</v>
          </cell>
          <cell r="H306" t="str">
            <v>p</v>
          </cell>
        </row>
        <row r="307">
          <cell r="B307">
            <v>11573</v>
          </cell>
          <cell r="C307" t="str">
            <v>Nievelstein</v>
          </cell>
          <cell r="D307" t="str">
            <v xml:space="preserve"> Frans</v>
          </cell>
          <cell r="E307">
            <v>22651</v>
          </cell>
          <cell r="F307" t="str">
            <v>Heksenberg</v>
          </cell>
          <cell r="G307" t="str">
            <v>2e League</v>
          </cell>
          <cell r="H307">
            <v>2</v>
          </cell>
        </row>
        <row r="308">
          <cell r="B308">
            <v>12029</v>
          </cell>
          <cell r="C308" t="str">
            <v>Nievelstein</v>
          </cell>
          <cell r="D308" t="str">
            <v xml:space="preserve"> H</v>
          </cell>
          <cell r="E308">
            <v>32474</v>
          </cell>
          <cell r="F308" t="str">
            <v>Heksenberg</v>
          </cell>
          <cell r="G308" t="str">
            <v>2e League</v>
          </cell>
          <cell r="H308">
            <v>2</v>
          </cell>
        </row>
        <row r="309">
          <cell r="B309">
            <v>10378</v>
          </cell>
          <cell r="C309" t="str">
            <v>Nievelstein</v>
          </cell>
          <cell r="D309" t="str">
            <v xml:space="preserve"> John</v>
          </cell>
          <cell r="E309">
            <v>22025</v>
          </cell>
          <cell r="F309" t="str">
            <v>Heksenberg</v>
          </cell>
          <cell r="G309" t="str">
            <v>2e League</v>
          </cell>
          <cell r="H309">
            <v>2</v>
          </cell>
        </row>
        <row r="310">
          <cell r="B310">
            <v>11962</v>
          </cell>
          <cell r="C310" t="str">
            <v>Noijen</v>
          </cell>
          <cell r="D310" t="str">
            <v xml:space="preserve"> Frank</v>
          </cell>
          <cell r="E310">
            <v>31345</v>
          </cell>
          <cell r="F310" t="str">
            <v>Heksenberg</v>
          </cell>
          <cell r="G310" t="str">
            <v>2e League</v>
          </cell>
          <cell r="H310">
            <v>2</v>
          </cell>
        </row>
        <row r="311">
          <cell r="B311">
            <v>12093</v>
          </cell>
          <cell r="C311" t="str">
            <v>Oomen</v>
          </cell>
          <cell r="D311" t="str">
            <v xml:space="preserve"> Marian</v>
          </cell>
          <cell r="E311">
            <v>19433</v>
          </cell>
          <cell r="F311" t="str">
            <v>Heksenberg</v>
          </cell>
          <cell r="G311" t="str">
            <v>2e League</v>
          </cell>
          <cell r="H311">
            <v>2</v>
          </cell>
        </row>
        <row r="312">
          <cell r="B312">
            <v>2757</v>
          </cell>
          <cell r="C312" t="str">
            <v>Pappers</v>
          </cell>
          <cell r="D312" t="str">
            <v xml:space="preserve"> Jan</v>
          </cell>
          <cell r="E312">
            <v>24023</v>
          </cell>
          <cell r="F312" t="str">
            <v>Heksenberg</v>
          </cell>
          <cell r="G312" t="str">
            <v>2e League</v>
          </cell>
          <cell r="H312">
            <v>2</v>
          </cell>
        </row>
        <row r="313">
          <cell r="B313">
            <v>11857</v>
          </cell>
          <cell r="C313" t="str">
            <v>Vermeer</v>
          </cell>
          <cell r="D313" t="str">
            <v xml:space="preserve"> Albert</v>
          </cell>
          <cell r="E313">
            <v>20992</v>
          </cell>
          <cell r="F313" t="str">
            <v>Heksenberg</v>
          </cell>
          <cell r="G313" t="str">
            <v>2e League</v>
          </cell>
          <cell r="H313">
            <v>2</v>
          </cell>
        </row>
        <row r="314">
          <cell r="B314">
            <v>3631</v>
          </cell>
          <cell r="C314" t="str">
            <v xml:space="preserve">Wientjes </v>
          </cell>
          <cell r="D314" t="str">
            <v xml:space="preserve"> R.</v>
          </cell>
          <cell r="E314">
            <v>29075</v>
          </cell>
          <cell r="F314" t="str">
            <v>Heksenberg</v>
          </cell>
          <cell r="G314" t="str">
            <v>Promotie League</v>
          </cell>
          <cell r="H314" t="str">
            <v>p</v>
          </cell>
        </row>
        <row r="315">
          <cell r="B315">
            <v>9818</v>
          </cell>
          <cell r="C315" t="str">
            <v xml:space="preserve">Willems </v>
          </cell>
          <cell r="D315" t="str">
            <v xml:space="preserve"> Tom</v>
          </cell>
          <cell r="E315">
            <v>24313</v>
          </cell>
          <cell r="F315" t="str">
            <v>Heksenberg</v>
          </cell>
          <cell r="G315" t="str">
            <v>Promotie League</v>
          </cell>
          <cell r="H315" t="str">
            <v>p</v>
          </cell>
        </row>
        <row r="316">
          <cell r="B316">
            <v>10438</v>
          </cell>
          <cell r="C316" t="str">
            <v>Brouwers</v>
          </cell>
          <cell r="D316" t="str">
            <v xml:space="preserve"> Bjorn</v>
          </cell>
          <cell r="F316" t="str">
            <v>Heukske</v>
          </cell>
          <cell r="G316" t="str">
            <v>2e League</v>
          </cell>
          <cell r="H316">
            <v>2</v>
          </cell>
        </row>
        <row r="317">
          <cell r="B317">
            <v>5444</v>
          </cell>
          <cell r="C317" t="str">
            <v>Martens</v>
          </cell>
          <cell r="D317" t="str">
            <v xml:space="preserve"> Nicolle</v>
          </cell>
          <cell r="F317" t="str">
            <v>Heukske</v>
          </cell>
          <cell r="G317" t="str">
            <v>2e League</v>
          </cell>
          <cell r="H317">
            <v>2</v>
          </cell>
        </row>
        <row r="318">
          <cell r="B318">
            <v>10439</v>
          </cell>
          <cell r="C318" t="str">
            <v>Mennens</v>
          </cell>
          <cell r="D318" t="str">
            <v xml:space="preserve"> Hein</v>
          </cell>
          <cell r="F318" t="str">
            <v>Heukske</v>
          </cell>
          <cell r="G318" t="str">
            <v>2e League</v>
          </cell>
          <cell r="H318">
            <v>2</v>
          </cell>
        </row>
        <row r="319">
          <cell r="B319">
            <v>10720</v>
          </cell>
          <cell r="C319" t="str">
            <v>Mennens-Brassé</v>
          </cell>
          <cell r="D319" t="str">
            <v xml:space="preserve"> Ingrid</v>
          </cell>
          <cell r="F319" t="str">
            <v>Heukske</v>
          </cell>
          <cell r="G319" t="str">
            <v>2e League</v>
          </cell>
          <cell r="H319">
            <v>2</v>
          </cell>
        </row>
        <row r="320">
          <cell r="B320">
            <v>12165</v>
          </cell>
          <cell r="C320" t="str">
            <v>Ruitenberg</v>
          </cell>
          <cell r="D320" t="str">
            <v xml:space="preserve"> Liane</v>
          </cell>
          <cell r="F320" t="str">
            <v>Heukske</v>
          </cell>
          <cell r="G320" t="str">
            <v>2e League</v>
          </cell>
          <cell r="H320">
            <v>2</v>
          </cell>
        </row>
        <row r="321">
          <cell r="B321">
            <v>9029</v>
          </cell>
          <cell r="C321" t="str">
            <v>Theunissen</v>
          </cell>
          <cell r="D321" t="str">
            <v xml:space="preserve"> Theo</v>
          </cell>
          <cell r="F321" t="str">
            <v>Heukske</v>
          </cell>
          <cell r="G321" t="str">
            <v>2e League</v>
          </cell>
          <cell r="H321">
            <v>2</v>
          </cell>
        </row>
        <row r="322">
          <cell r="B322">
            <v>12271</v>
          </cell>
          <cell r="C322" t="str">
            <v>Tillaart van de</v>
          </cell>
          <cell r="D322" t="str">
            <v xml:space="preserve"> Alex</v>
          </cell>
          <cell r="F322" t="str">
            <v>Heukske</v>
          </cell>
          <cell r="G322" t="str">
            <v>2e League</v>
          </cell>
          <cell r="H322">
            <v>2</v>
          </cell>
        </row>
        <row r="323">
          <cell r="B323">
            <v>10778</v>
          </cell>
          <cell r="C323" t="str">
            <v>Boesten</v>
          </cell>
          <cell r="D323" t="str">
            <v xml:space="preserve"> Erik</v>
          </cell>
          <cell r="E323">
            <v>23073</v>
          </cell>
          <cell r="F323" t="str">
            <v>In de Vrie</v>
          </cell>
          <cell r="G323" t="str">
            <v>1e League</v>
          </cell>
          <cell r="H323">
            <v>1</v>
          </cell>
        </row>
        <row r="324">
          <cell r="B324">
            <v>9390</v>
          </cell>
          <cell r="C324" t="str">
            <v xml:space="preserve">Busschers </v>
          </cell>
          <cell r="D324" t="str">
            <v xml:space="preserve"> Jan</v>
          </cell>
          <cell r="E324">
            <v>31640</v>
          </cell>
          <cell r="F324" t="str">
            <v>In de Vrie</v>
          </cell>
          <cell r="G324" t="str">
            <v>1e League</v>
          </cell>
          <cell r="H324">
            <v>1</v>
          </cell>
        </row>
        <row r="325">
          <cell r="B325">
            <v>9479</v>
          </cell>
          <cell r="C325" t="str">
            <v>Gerards</v>
          </cell>
          <cell r="D325" t="str">
            <v xml:space="preserve"> Brian</v>
          </cell>
          <cell r="E325">
            <v>25938</v>
          </cell>
          <cell r="F325" t="str">
            <v>In de Vrie</v>
          </cell>
          <cell r="G325" t="str">
            <v>1e League</v>
          </cell>
          <cell r="H325">
            <v>1</v>
          </cell>
        </row>
        <row r="326">
          <cell r="B326">
            <v>5261</v>
          </cell>
          <cell r="C326" t="str">
            <v xml:space="preserve">Gerekens </v>
          </cell>
          <cell r="D326" t="str">
            <v xml:space="preserve"> Werner</v>
          </cell>
          <cell r="E326">
            <v>24979</v>
          </cell>
          <cell r="F326" t="str">
            <v>In de Vrie</v>
          </cell>
          <cell r="G326" t="str">
            <v>1e League</v>
          </cell>
          <cell r="H326">
            <v>1</v>
          </cell>
        </row>
        <row r="327">
          <cell r="B327">
            <v>11598</v>
          </cell>
          <cell r="C327" t="str">
            <v xml:space="preserve">Helwegen </v>
          </cell>
          <cell r="D327" t="str">
            <v xml:space="preserve"> Thijs</v>
          </cell>
          <cell r="E327">
            <v>22515</v>
          </cell>
          <cell r="F327" t="str">
            <v>In de Vrie</v>
          </cell>
          <cell r="G327" t="str">
            <v>2e League</v>
          </cell>
          <cell r="H327">
            <v>2</v>
          </cell>
        </row>
        <row r="328">
          <cell r="B328">
            <v>147</v>
          </cell>
          <cell r="C328" t="str">
            <v xml:space="preserve">Jacobs </v>
          </cell>
          <cell r="D328" t="str">
            <v xml:space="preserve"> Leo</v>
          </cell>
          <cell r="E328">
            <v>22667</v>
          </cell>
          <cell r="F328" t="str">
            <v>In de Vrie</v>
          </cell>
          <cell r="G328" t="str">
            <v>1e League</v>
          </cell>
          <cell r="H328">
            <v>1</v>
          </cell>
        </row>
        <row r="329">
          <cell r="B329">
            <v>6924</v>
          </cell>
          <cell r="C329" t="str">
            <v xml:space="preserve">Kerres </v>
          </cell>
          <cell r="D329" t="str">
            <v xml:space="preserve"> Ramon</v>
          </cell>
          <cell r="E329">
            <v>27175</v>
          </cell>
          <cell r="F329" t="str">
            <v>In de Vrie</v>
          </cell>
          <cell r="G329" t="str">
            <v>2e League</v>
          </cell>
          <cell r="H329">
            <v>2</v>
          </cell>
        </row>
        <row r="330">
          <cell r="B330">
            <v>6198</v>
          </cell>
          <cell r="C330" t="str">
            <v>Kessel</v>
          </cell>
          <cell r="D330" t="str">
            <v xml:space="preserve"> P.</v>
          </cell>
          <cell r="E330">
            <v>23944</v>
          </cell>
          <cell r="F330" t="str">
            <v>In de Vrie</v>
          </cell>
          <cell r="G330" t="str">
            <v>1e League</v>
          </cell>
          <cell r="H330">
            <v>1</v>
          </cell>
        </row>
        <row r="331">
          <cell r="B331">
            <v>1963</v>
          </cell>
          <cell r="C331" t="str">
            <v>Meulenberg</v>
          </cell>
          <cell r="D331" t="str">
            <v xml:space="preserve"> Frank</v>
          </cell>
          <cell r="E331">
            <v>25232</v>
          </cell>
          <cell r="F331" t="str">
            <v>In de Vrie</v>
          </cell>
          <cell r="G331" t="str">
            <v>1e League</v>
          </cell>
          <cell r="H331">
            <v>1</v>
          </cell>
        </row>
        <row r="332">
          <cell r="B332">
            <v>12255</v>
          </cell>
          <cell r="C332" t="str">
            <v>Meulenberg</v>
          </cell>
          <cell r="D332" t="str">
            <v xml:space="preserve"> Frans</v>
          </cell>
          <cell r="E332">
            <v>26137</v>
          </cell>
          <cell r="F332" t="str">
            <v>In de Vrie</v>
          </cell>
          <cell r="G332" t="str">
            <v>2e League</v>
          </cell>
          <cell r="H332">
            <v>2</v>
          </cell>
        </row>
        <row r="333">
          <cell r="B333">
            <v>8052</v>
          </cell>
          <cell r="C333" t="str">
            <v>Roberts</v>
          </cell>
          <cell r="D333" t="str">
            <v xml:space="preserve"> Dave</v>
          </cell>
          <cell r="E333">
            <v>26267</v>
          </cell>
          <cell r="F333" t="str">
            <v>In de Vrie</v>
          </cell>
          <cell r="G333" t="str">
            <v>2e League</v>
          </cell>
          <cell r="H333">
            <v>2</v>
          </cell>
        </row>
        <row r="334">
          <cell r="B334">
            <v>11316</v>
          </cell>
          <cell r="C334" t="str">
            <v>Roberts-Tekelenburg</v>
          </cell>
          <cell r="D334" t="str">
            <v xml:space="preserve"> Mignon</v>
          </cell>
          <cell r="F334" t="str">
            <v>In de Vrie</v>
          </cell>
          <cell r="G334" t="str">
            <v>2e League</v>
          </cell>
          <cell r="H334">
            <v>2</v>
          </cell>
        </row>
        <row r="335">
          <cell r="B335">
            <v>7044</v>
          </cell>
          <cell r="C335" t="str">
            <v>Rompelberg</v>
          </cell>
          <cell r="D335" t="str">
            <v xml:space="preserve"> Wim</v>
          </cell>
          <cell r="E335">
            <v>28076</v>
          </cell>
          <cell r="F335" t="str">
            <v>In de Vrie</v>
          </cell>
          <cell r="G335" t="str">
            <v>1e League</v>
          </cell>
          <cell r="H335">
            <v>1</v>
          </cell>
        </row>
        <row r="336">
          <cell r="B336">
            <v>11855</v>
          </cell>
          <cell r="C336" t="str">
            <v xml:space="preserve">Schlösser </v>
          </cell>
          <cell r="D336" t="str">
            <v xml:space="preserve"> Yves</v>
          </cell>
          <cell r="E336">
            <v>32080</v>
          </cell>
          <cell r="F336" t="str">
            <v>In de Vrie</v>
          </cell>
          <cell r="G336" t="str">
            <v>2e League</v>
          </cell>
          <cell r="H336">
            <v>2</v>
          </cell>
        </row>
        <row r="337">
          <cell r="B337">
            <v>3895</v>
          </cell>
          <cell r="C337" t="str">
            <v>Timmermans</v>
          </cell>
          <cell r="D337" t="str">
            <v xml:space="preserve"> Math</v>
          </cell>
          <cell r="E337">
            <v>25525</v>
          </cell>
          <cell r="F337" t="str">
            <v>In de Vrie</v>
          </cell>
          <cell r="G337" t="str">
            <v>1e League</v>
          </cell>
          <cell r="H337">
            <v>1</v>
          </cell>
        </row>
        <row r="338">
          <cell r="B338">
            <v>12247</v>
          </cell>
          <cell r="C338" t="str">
            <v>Timmermans</v>
          </cell>
          <cell r="D338" t="str">
            <v xml:space="preserve"> Stijn</v>
          </cell>
          <cell r="E338">
            <v>37212</v>
          </cell>
          <cell r="F338" t="str">
            <v>In de Vrie</v>
          </cell>
          <cell r="G338" t="str">
            <v>1e League</v>
          </cell>
          <cell r="H338">
            <v>1</v>
          </cell>
        </row>
        <row r="339">
          <cell r="B339">
            <v>9461</v>
          </cell>
          <cell r="C339" t="str">
            <v>Wilms</v>
          </cell>
          <cell r="D339" t="str">
            <v xml:space="preserve"> Martin</v>
          </cell>
          <cell r="E339">
            <v>24611</v>
          </cell>
          <cell r="F339" t="str">
            <v>In de Vrie</v>
          </cell>
          <cell r="G339" t="str">
            <v>1e League</v>
          </cell>
          <cell r="H339">
            <v>1</v>
          </cell>
        </row>
        <row r="340">
          <cell r="B340">
            <v>7221</v>
          </cell>
          <cell r="C340" t="str">
            <v>Zelissen</v>
          </cell>
          <cell r="D340" t="str">
            <v xml:space="preserve"> Irma</v>
          </cell>
          <cell r="E340">
            <v>21942</v>
          </cell>
          <cell r="F340" t="str">
            <v>In de Vrie</v>
          </cell>
          <cell r="G340" t="str">
            <v>2e League</v>
          </cell>
          <cell r="H340">
            <v>2</v>
          </cell>
        </row>
        <row r="341">
          <cell r="B341">
            <v>6930</v>
          </cell>
          <cell r="C341" t="str">
            <v>Zelissen</v>
          </cell>
          <cell r="D341" t="str">
            <v xml:space="preserve"> Janny</v>
          </cell>
          <cell r="E341">
            <v>21921</v>
          </cell>
          <cell r="F341" t="str">
            <v>In de Vrie</v>
          </cell>
          <cell r="G341" t="str">
            <v>2e League</v>
          </cell>
          <cell r="H341">
            <v>2</v>
          </cell>
        </row>
        <row r="342">
          <cell r="B342">
            <v>8744</v>
          </cell>
          <cell r="C342" t="str">
            <v xml:space="preserve">Zelissen </v>
          </cell>
          <cell r="D342" t="str">
            <v xml:space="preserve"> Sonny</v>
          </cell>
          <cell r="E342">
            <v>32428</v>
          </cell>
          <cell r="F342" t="str">
            <v>In de Vrie</v>
          </cell>
          <cell r="G342" t="str">
            <v>2e League</v>
          </cell>
          <cell r="H342">
            <v>2</v>
          </cell>
        </row>
        <row r="343">
          <cell r="B343">
            <v>9213</v>
          </cell>
          <cell r="C343" t="str">
            <v>Duinhoven van</v>
          </cell>
          <cell r="D343" t="str">
            <v xml:space="preserve"> Emile</v>
          </cell>
          <cell r="E343">
            <v>24323</v>
          </cell>
          <cell r="F343" t="str">
            <v>Joe's Place</v>
          </cell>
          <cell r="G343" t="str">
            <v>2e League</v>
          </cell>
          <cell r="H343">
            <v>2</v>
          </cell>
        </row>
        <row r="344">
          <cell r="B344">
            <v>9214</v>
          </cell>
          <cell r="C344" t="str">
            <v>Duinhoven van</v>
          </cell>
          <cell r="D344" t="str">
            <v xml:space="preserve"> Michel</v>
          </cell>
          <cell r="E344">
            <v>25413</v>
          </cell>
          <cell r="F344" t="str">
            <v>Joe's Place</v>
          </cell>
          <cell r="G344" t="str">
            <v>2e League</v>
          </cell>
          <cell r="H344">
            <v>2</v>
          </cell>
        </row>
        <row r="345">
          <cell r="B345">
            <v>9217</v>
          </cell>
          <cell r="C345" t="str">
            <v>Griek</v>
          </cell>
          <cell r="D345" t="str">
            <v xml:space="preserve"> Peter</v>
          </cell>
          <cell r="E345">
            <v>22524</v>
          </cell>
          <cell r="F345" t="str">
            <v>Joe's Place</v>
          </cell>
          <cell r="G345" t="str">
            <v>2e League</v>
          </cell>
          <cell r="H345">
            <v>2</v>
          </cell>
        </row>
        <row r="346">
          <cell r="B346">
            <v>12211</v>
          </cell>
          <cell r="C346" t="str">
            <v>Krijsman</v>
          </cell>
          <cell r="D346" t="str">
            <v xml:space="preserve"> Hentie</v>
          </cell>
          <cell r="E346">
            <v>27226</v>
          </cell>
          <cell r="F346" t="str">
            <v>Joe's Place</v>
          </cell>
          <cell r="G346" t="str">
            <v>2e League</v>
          </cell>
          <cell r="H346">
            <v>2</v>
          </cell>
        </row>
        <row r="347">
          <cell r="B347">
            <v>9219</v>
          </cell>
          <cell r="C347" t="str">
            <v>Metzen</v>
          </cell>
          <cell r="D347" t="str">
            <v xml:space="preserve"> Frans</v>
          </cell>
          <cell r="E347">
            <v>20868</v>
          </cell>
          <cell r="F347" t="str">
            <v>Joe's Place</v>
          </cell>
          <cell r="G347" t="str">
            <v>2e League</v>
          </cell>
          <cell r="H347">
            <v>2</v>
          </cell>
        </row>
        <row r="348">
          <cell r="B348">
            <v>9215</v>
          </cell>
          <cell r="C348" t="str">
            <v>Steijaert</v>
          </cell>
          <cell r="D348" t="str">
            <v xml:space="preserve"> Ronald</v>
          </cell>
          <cell r="E348">
            <v>24595</v>
          </cell>
          <cell r="F348" t="str">
            <v>Joe's Place</v>
          </cell>
          <cell r="G348" t="str">
            <v>2e League</v>
          </cell>
          <cell r="H348">
            <v>2</v>
          </cell>
        </row>
        <row r="349">
          <cell r="B349">
            <v>12196</v>
          </cell>
          <cell r="C349" t="str">
            <v>Berendsen</v>
          </cell>
          <cell r="D349" t="str">
            <v xml:space="preserve"> Milan</v>
          </cell>
          <cell r="E349">
            <v>37681</v>
          </cell>
          <cell r="F349" t="str">
            <v>Koetsch</v>
          </cell>
          <cell r="G349" t="str">
            <v>2e League</v>
          </cell>
          <cell r="H349">
            <v>2</v>
          </cell>
        </row>
        <row r="350">
          <cell r="B350">
            <v>9209</v>
          </cell>
          <cell r="C350" t="str">
            <v>Bindels</v>
          </cell>
          <cell r="D350" t="str">
            <v xml:space="preserve"> Jos</v>
          </cell>
          <cell r="E350">
            <v>23422</v>
          </cell>
          <cell r="F350" t="str">
            <v>Koetsch</v>
          </cell>
          <cell r="G350" t="str">
            <v>2e League</v>
          </cell>
          <cell r="H350">
            <v>2</v>
          </cell>
        </row>
        <row r="351">
          <cell r="B351">
            <v>9378</v>
          </cell>
          <cell r="C351" t="str">
            <v>Dorenberg</v>
          </cell>
          <cell r="D351" t="str">
            <v xml:space="preserve"> Sven</v>
          </cell>
          <cell r="E351">
            <v>29918</v>
          </cell>
          <cell r="F351" t="str">
            <v>Koetsch</v>
          </cell>
          <cell r="G351" t="str">
            <v>2e League</v>
          </cell>
          <cell r="H351">
            <v>2</v>
          </cell>
        </row>
        <row r="352">
          <cell r="B352">
            <v>10037</v>
          </cell>
          <cell r="C352" t="str">
            <v>Dörenberg</v>
          </cell>
          <cell r="D352" t="str">
            <v xml:space="preserve"> Roger</v>
          </cell>
          <cell r="E352">
            <v>25274</v>
          </cell>
          <cell r="F352" t="str">
            <v>Koetsch</v>
          </cell>
          <cell r="G352" t="str">
            <v>2e League</v>
          </cell>
          <cell r="H352">
            <v>2</v>
          </cell>
        </row>
        <row r="353">
          <cell r="B353">
            <v>691</v>
          </cell>
          <cell r="C353" t="str">
            <v>Hoekstra</v>
          </cell>
          <cell r="D353" t="str">
            <v xml:space="preserve"> Johan</v>
          </cell>
          <cell r="E353">
            <v>20496</v>
          </cell>
          <cell r="F353" t="str">
            <v>Koetsch</v>
          </cell>
          <cell r="G353" t="str">
            <v>2e League</v>
          </cell>
          <cell r="H353">
            <v>2</v>
          </cell>
        </row>
        <row r="354">
          <cell r="B354">
            <v>12189</v>
          </cell>
          <cell r="C354" t="str">
            <v>Jansen</v>
          </cell>
          <cell r="D354" t="str">
            <v xml:space="preserve"> Marcel</v>
          </cell>
          <cell r="E354">
            <v>26169</v>
          </cell>
          <cell r="F354" t="str">
            <v>Koetsch</v>
          </cell>
          <cell r="G354" t="str">
            <v>2e League</v>
          </cell>
          <cell r="H354">
            <v>2</v>
          </cell>
        </row>
        <row r="355">
          <cell r="B355">
            <v>9203</v>
          </cell>
          <cell r="C355" t="str">
            <v>Jongen</v>
          </cell>
          <cell r="D355" t="str">
            <v xml:space="preserve"> Jack</v>
          </cell>
          <cell r="E355">
            <v>23356</v>
          </cell>
          <cell r="F355" t="str">
            <v>Koetsch</v>
          </cell>
          <cell r="G355" t="str">
            <v>2e League</v>
          </cell>
          <cell r="H355">
            <v>2</v>
          </cell>
        </row>
        <row r="356">
          <cell r="B356">
            <v>9206</v>
          </cell>
          <cell r="C356" t="str">
            <v>Jurgens</v>
          </cell>
          <cell r="D356" t="str">
            <v xml:space="preserve"> Armand</v>
          </cell>
          <cell r="E356">
            <v>26455</v>
          </cell>
          <cell r="F356" t="str">
            <v>Koetsch</v>
          </cell>
          <cell r="G356" t="str">
            <v>2e League</v>
          </cell>
          <cell r="H356">
            <v>2</v>
          </cell>
        </row>
        <row r="357">
          <cell r="B357">
            <v>12195</v>
          </cell>
          <cell r="C357" t="str">
            <v>Kalmthout v</v>
          </cell>
          <cell r="D357" t="str">
            <v xml:space="preserve"> Boris</v>
          </cell>
          <cell r="E357">
            <v>38272</v>
          </cell>
          <cell r="F357" t="str">
            <v>Koetsch</v>
          </cell>
          <cell r="G357" t="str">
            <v>2e League</v>
          </cell>
          <cell r="H357">
            <v>2</v>
          </cell>
        </row>
        <row r="358">
          <cell r="B358">
            <v>11232</v>
          </cell>
          <cell r="C358" t="str">
            <v>Reijerman</v>
          </cell>
          <cell r="D358" t="str">
            <v xml:space="preserve"> Guido</v>
          </cell>
          <cell r="E358">
            <v>31120</v>
          </cell>
          <cell r="F358" t="str">
            <v>Koetsch</v>
          </cell>
          <cell r="G358" t="str">
            <v>2e League</v>
          </cell>
          <cell r="H358">
            <v>2</v>
          </cell>
        </row>
        <row r="359">
          <cell r="B359">
            <v>8419</v>
          </cell>
          <cell r="C359" t="str">
            <v>Sangen</v>
          </cell>
          <cell r="D359" t="str">
            <v xml:space="preserve"> Aram</v>
          </cell>
          <cell r="E359">
            <v>30784</v>
          </cell>
          <cell r="F359" t="str">
            <v>Koetsch</v>
          </cell>
          <cell r="G359" t="str">
            <v>2e League</v>
          </cell>
          <cell r="H359">
            <v>2</v>
          </cell>
        </row>
        <row r="360">
          <cell r="B360">
            <v>9518</v>
          </cell>
          <cell r="C360" t="str">
            <v>Sangen</v>
          </cell>
          <cell r="D360" t="str">
            <v xml:space="preserve"> Wiel</v>
          </cell>
          <cell r="E360">
            <v>20559</v>
          </cell>
          <cell r="F360" t="str">
            <v>Koetsch</v>
          </cell>
          <cell r="G360" t="str">
            <v>2e League</v>
          </cell>
          <cell r="H360">
            <v>2</v>
          </cell>
        </row>
        <row r="361">
          <cell r="B361">
            <v>12273</v>
          </cell>
          <cell r="C361" t="str">
            <v>Schoelisse</v>
          </cell>
          <cell r="D361" t="str">
            <v xml:space="preserve"> Wilco</v>
          </cell>
          <cell r="F361" t="str">
            <v>Koetsch</v>
          </cell>
          <cell r="G361" t="str">
            <v>2e League</v>
          </cell>
          <cell r="H361">
            <v>2</v>
          </cell>
        </row>
        <row r="362">
          <cell r="B362">
            <v>6353</v>
          </cell>
          <cell r="C362" t="str">
            <v>Smeets</v>
          </cell>
          <cell r="D362" t="str">
            <v xml:space="preserve"> Lilian</v>
          </cell>
          <cell r="F362" t="str">
            <v>Koetsch</v>
          </cell>
          <cell r="G362" t="str">
            <v>2e League</v>
          </cell>
          <cell r="H362">
            <v>2</v>
          </cell>
        </row>
        <row r="363">
          <cell r="B363">
            <v>3772</v>
          </cell>
          <cell r="C363" t="str">
            <v xml:space="preserve">Claassen </v>
          </cell>
          <cell r="D363" t="str">
            <v xml:space="preserve"> Ton</v>
          </cell>
          <cell r="E363">
            <v>17731</v>
          </cell>
          <cell r="F363" t="str">
            <v>Kroeg</v>
          </cell>
          <cell r="G363" t="str">
            <v>2e League</v>
          </cell>
          <cell r="H363">
            <v>2</v>
          </cell>
        </row>
        <row r="364">
          <cell r="B364">
            <v>6775</v>
          </cell>
          <cell r="C364" t="str">
            <v xml:space="preserve">Hugens </v>
          </cell>
          <cell r="D364" t="str">
            <v xml:space="preserve"> Wiel</v>
          </cell>
          <cell r="E364">
            <v>20328</v>
          </cell>
          <cell r="F364" t="str">
            <v>Kroeg</v>
          </cell>
          <cell r="G364" t="str">
            <v>2e League</v>
          </cell>
          <cell r="H364">
            <v>2</v>
          </cell>
        </row>
        <row r="365">
          <cell r="B365">
            <v>10310</v>
          </cell>
          <cell r="C365" t="str">
            <v>Jacobs</v>
          </cell>
          <cell r="D365" t="str">
            <v xml:space="preserve"> Delane</v>
          </cell>
          <cell r="F365" t="str">
            <v>Kroeg</v>
          </cell>
          <cell r="G365" t="str">
            <v>2e League</v>
          </cell>
          <cell r="H365">
            <v>2</v>
          </cell>
        </row>
        <row r="366">
          <cell r="B366">
            <v>12171</v>
          </cell>
          <cell r="C366" t="str">
            <v>Janssens</v>
          </cell>
          <cell r="D366" t="str">
            <v xml:space="preserve"> Kevin</v>
          </cell>
          <cell r="E366">
            <v>35356</v>
          </cell>
          <cell r="F366" t="str">
            <v>Kroeg</v>
          </cell>
          <cell r="G366" t="str">
            <v>2e League</v>
          </cell>
          <cell r="H366">
            <v>2</v>
          </cell>
        </row>
        <row r="367">
          <cell r="B367">
            <v>12169</v>
          </cell>
          <cell r="C367" t="str">
            <v>Peters</v>
          </cell>
          <cell r="D367" t="str">
            <v xml:space="preserve"> Jimmy</v>
          </cell>
          <cell r="E367">
            <v>31671</v>
          </cell>
          <cell r="F367" t="str">
            <v>Kroeg</v>
          </cell>
          <cell r="G367" t="str">
            <v>2e League</v>
          </cell>
          <cell r="H367">
            <v>2</v>
          </cell>
        </row>
        <row r="368">
          <cell r="B368">
            <v>10948</v>
          </cell>
          <cell r="C368" t="str">
            <v>Ramakers</v>
          </cell>
          <cell r="D368" t="str">
            <v xml:space="preserve"> Maikel</v>
          </cell>
          <cell r="E368">
            <v>31292</v>
          </cell>
          <cell r="F368" t="str">
            <v>Kroeg</v>
          </cell>
          <cell r="G368" t="str">
            <v>2e League</v>
          </cell>
          <cell r="H368">
            <v>2</v>
          </cell>
        </row>
        <row r="369">
          <cell r="B369">
            <v>12174</v>
          </cell>
          <cell r="C369" t="str">
            <v>Roer v/d</v>
          </cell>
          <cell r="D369" t="str">
            <v xml:space="preserve"> Marco</v>
          </cell>
          <cell r="E369">
            <v>30369</v>
          </cell>
          <cell r="F369" t="str">
            <v>Kroeg</v>
          </cell>
          <cell r="G369" t="str">
            <v>2e League</v>
          </cell>
          <cell r="H369">
            <v>2</v>
          </cell>
        </row>
        <row r="370">
          <cell r="B370">
            <v>8940</v>
          </cell>
          <cell r="C370" t="str">
            <v xml:space="preserve">Seibert </v>
          </cell>
          <cell r="D370" t="str">
            <v xml:space="preserve"> Matthias</v>
          </cell>
          <cell r="E370">
            <v>21372</v>
          </cell>
          <cell r="F370" t="str">
            <v>Kroeg</v>
          </cell>
          <cell r="G370" t="str">
            <v>2e League</v>
          </cell>
          <cell r="H370">
            <v>2</v>
          </cell>
        </row>
        <row r="371">
          <cell r="B371">
            <v>12173</v>
          </cell>
          <cell r="C371" t="str">
            <v>Thaqi</v>
          </cell>
          <cell r="D371" t="str">
            <v xml:space="preserve"> Argon</v>
          </cell>
          <cell r="E371">
            <v>27037</v>
          </cell>
          <cell r="F371" t="str">
            <v>Kroeg</v>
          </cell>
          <cell r="G371" t="str">
            <v>2e League</v>
          </cell>
          <cell r="H371">
            <v>2</v>
          </cell>
        </row>
        <row r="372">
          <cell r="B372">
            <v>11931</v>
          </cell>
          <cell r="C372" t="str">
            <v>Valkenburg</v>
          </cell>
          <cell r="D372" t="str">
            <v xml:space="preserve"> Manuel</v>
          </cell>
          <cell r="E372">
            <v>33145</v>
          </cell>
          <cell r="F372" t="str">
            <v>Kroeg</v>
          </cell>
          <cell r="G372" t="str">
            <v>2e League</v>
          </cell>
          <cell r="H372">
            <v>2</v>
          </cell>
        </row>
        <row r="373">
          <cell r="B373">
            <v>9697</v>
          </cell>
          <cell r="C373" t="str">
            <v>Verbruggen</v>
          </cell>
          <cell r="D373" t="str">
            <v xml:space="preserve"> Kenny</v>
          </cell>
          <cell r="E373">
            <v>32199</v>
          </cell>
          <cell r="F373" t="str">
            <v>Kroeg</v>
          </cell>
          <cell r="G373" t="str">
            <v>2e League</v>
          </cell>
          <cell r="H373">
            <v>2</v>
          </cell>
        </row>
        <row r="374">
          <cell r="B374">
            <v>249</v>
          </cell>
          <cell r="C374" t="str">
            <v xml:space="preserve">Wilbrink </v>
          </cell>
          <cell r="D374" t="str">
            <v xml:space="preserve"> Jo</v>
          </cell>
          <cell r="E374">
            <v>21973</v>
          </cell>
          <cell r="F374" t="str">
            <v>Kroeg</v>
          </cell>
          <cell r="G374" t="str">
            <v>2e League</v>
          </cell>
          <cell r="H374">
            <v>2</v>
          </cell>
        </row>
        <row r="375">
          <cell r="B375">
            <v>10949</v>
          </cell>
          <cell r="C375" t="str">
            <v>Zannoudi</v>
          </cell>
          <cell r="D375" t="str">
            <v xml:space="preserve"> Hafid</v>
          </cell>
          <cell r="E375">
            <v>26599</v>
          </cell>
          <cell r="F375" t="str">
            <v>Kroeg</v>
          </cell>
          <cell r="G375" t="str">
            <v>2e League</v>
          </cell>
          <cell r="H375">
            <v>2</v>
          </cell>
        </row>
        <row r="376">
          <cell r="B376">
            <v>12172</v>
          </cell>
          <cell r="C376" t="str">
            <v>Zannoudi</v>
          </cell>
          <cell r="D376" t="str">
            <v xml:space="preserve"> Mustafa</v>
          </cell>
          <cell r="E376">
            <v>30027</v>
          </cell>
          <cell r="F376" t="str">
            <v>Kroeg</v>
          </cell>
          <cell r="G376" t="str">
            <v>2e League</v>
          </cell>
          <cell r="H376">
            <v>2</v>
          </cell>
        </row>
        <row r="377">
          <cell r="B377">
            <v>12170</v>
          </cell>
          <cell r="C377" t="str">
            <v>Zewe</v>
          </cell>
          <cell r="D377" t="str">
            <v xml:space="preserve"> Sebastiaan</v>
          </cell>
          <cell r="E377">
            <v>29869</v>
          </cell>
          <cell r="F377" t="str">
            <v>Kroeg</v>
          </cell>
          <cell r="G377" t="str">
            <v>2e League</v>
          </cell>
          <cell r="H377">
            <v>2</v>
          </cell>
        </row>
        <row r="378">
          <cell r="B378">
            <v>11734</v>
          </cell>
          <cell r="C378" t="str">
            <v>Berg van den</v>
          </cell>
          <cell r="D378" t="str">
            <v xml:space="preserve"> Guido</v>
          </cell>
          <cell r="E378">
            <v>32027</v>
          </cell>
          <cell r="F378" t="str">
            <v>Kroegje</v>
          </cell>
          <cell r="G378" t="str">
            <v>2e League</v>
          </cell>
          <cell r="H378">
            <v>2</v>
          </cell>
        </row>
        <row r="379">
          <cell r="B379">
            <v>11733</v>
          </cell>
          <cell r="C379" t="str">
            <v xml:space="preserve">Boerestein </v>
          </cell>
          <cell r="D379" t="str">
            <v xml:space="preserve"> Brian</v>
          </cell>
          <cell r="E379">
            <v>34703</v>
          </cell>
          <cell r="F379" t="str">
            <v>Kroegje</v>
          </cell>
          <cell r="G379" t="str">
            <v>1e League</v>
          </cell>
          <cell r="H379">
            <v>1</v>
          </cell>
        </row>
        <row r="380">
          <cell r="B380">
            <v>1771</v>
          </cell>
          <cell r="C380" t="str">
            <v>Bruls</v>
          </cell>
          <cell r="D380" t="str">
            <v xml:space="preserve"> Roger</v>
          </cell>
          <cell r="E380">
            <v>26443</v>
          </cell>
          <cell r="F380" t="str">
            <v>Kroegje</v>
          </cell>
          <cell r="G380" t="str">
            <v>1e League</v>
          </cell>
          <cell r="H380">
            <v>1</v>
          </cell>
        </row>
        <row r="381">
          <cell r="B381">
            <v>12205</v>
          </cell>
          <cell r="C381" t="str">
            <v>Carlits</v>
          </cell>
          <cell r="D381" t="str">
            <v xml:space="preserve"> Loek</v>
          </cell>
          <cell r="E381">
            <v>25242</v>
          </cell>
          <cell r="F381" t="str">
            <v>Kroegje</v>
          </cell>
          <cell r="G381" t="str">
            <v>1e League</v>
          </cell>
          <cell r="H381">
            <v>1</v>
          </cell>
        </row>
        <row r="382">
          <cell r="B382">
            <v>7712</v>
          </cell>
          <cell r="C382" t="str">
            <v xml:space="preserve">Engbers </v>
          </cell>
          <cell r="D382" t="str">
            <v xml:space="preserve"> Jurgen</v>
          </cell>
          <cell r="E382">
            <v>30207</v>
          </cell>
          <cell r="F382" t="str">
            <v>Kroegje</v>
          </cell>
          <cell r="G382" t="str">
            <v>2e League</v>
          </cell>
          <cell r="H382">
            <v>2</v>
          </cell>
        </row>
        <row r="383">
          <cell r="B383">
            <v>9463</v>
          </cell>
          <cell r="C383" t="str">
            <v xml:space="preserve">Henssen </v>
          </cell>
          <cell r="D383" t="str">
            <v xml:space="preserve"> Pascal</v>
          </cell>
          <cell r="E383">
            <v>29168</v>
          </cell>
          <cell r="F383" t="str">
            <v>Kroegje</v>
          </cell>
          <cell r="G383" t="str">
            <v>1e League</v>
          </cell>
          <cell r="H383">
            <v>1</v>
          </cell>
        </row>
        <row r="384">
          <cell r="B384">
            <v>9973</v>
          </cell>
          <cell r="C384" t="str">
            <v>Isenia</v>
          </cell>
          <cell r="D384" t="str">
            <v xml:space="preserve"> Joël</v>
          </cell>
          <cell r="F384" t="str">
            <v>Kroegje</v>
          </cell>
          <cell r="G384" t="str">
            <v>1e League</v>
          </cell>
          <cell r="H384">
            <v>1</v>
          </cell>
        </row>
        <row r="385">
          <cell r="B385">
            <v>7838</v>
          </cell>
          <cell r="C385" t="str">
            <v xml:space="preserve">Jonkman </v>
          </cell>
          <cell r="D385" t="str">
            <v xml:space="preserve"> Wijtze</v>
          </cell>
          <cell r="E385">
            <v>20268</v>
          </cell>
          <cell r="F385" t="str">
            <v>Kroegje</v>
          </cell>
          <cell r="G385" t="str">
            <v>2e League</v>
          </cell>
          <cell r="H385">
            <v>2</v>
          </cell>
        </row>
        <row r="386">
          <cell r="B386">
            <v>7678</v>
          </cell>
          <cell r="C386" t="str">
            <v>Jungblut</v>
          </cell>
          <cell r="D386" t="str">
            <v xml:space="preserve"> Matt</v>
          </cell>
          <cell r="E386">
            <v>22274</v>
          </cell>
          <cell r="F386" t="str">
            <v>Kroegje</v>
          </cell>
          <cell r="G386" t="str">
            <v>1e League</v>
          </cell>
          <cell r="H386">
            <v>1</v>
          </cell>
        </row>
        <row r="387">
          <cell r="B387">
            <v>7530</v>
          </cell>
          <cell r="C387" t="str">
            <v xml:space="preserve">Jungblut </v>
          </cell>
          <cell r="D387" t="str">
            <v xml:space="preserve"> John</v>
          </cell>
          <cell r="E387">
            <v>23201</v>
          </cell>
          <cell r="F387" t="str">
            <v>Kroegje</v>
          </cell>
          <cell r="G387" t="str">
            <v>1e League</v>
          </cell>
          <cell r="H387">
            <v>1</v>
          </cell>
        </row>
        <row r="388">
          <cell r="B388">
            <v>11982</v>
          </cell>
          <cell r="C388" t="str">
            <v>Kordik</v>
          </cell>
          <cell r="D388" t="str">
            <v xml:space="preserve"> Frans</v>
          </cell>
          <cell r="E388">
            <v>22256</v>
          </cell>
          <cell r="F388" t="str">
            <v>Kroegje</v>
          </cell>
          <cell r="G388" t="str">
            <v>2e League</v>
          </cell>
          <cell r="H388">
            <v>2</v>
          </cell>
        </row>
        <row r="389">
          <cell r="B389">
            <v>6639</v>
          </cell>
          <cell r="C389" t="str">
            <v xml:space="preserve">Lindelauf </v>
          </cell>
          <cell r="D389" t="str">
            <v xml:space="preserve"> Peter</v>
          </cell>
          <cell r="E389">
            <v>22277</v>
          </cell>
          <cell r="F389" t="str">
            <v>Kroegje</v>
          </cell>
          <cell r="G389" t="str">
            <v>2e League</v>
          </cell>
          <cell r="H389">
            <v>2</v>
          </cell>
        </row>
        <row r="390">
          <cell r="B390">
            <v>10377</v>
          </cell>
          <cell r="C390" t="str">
            <v xml:space="preserve">Odekerken </v>
          </cell>
          <cell r="D390" t="str">
            <v xml:space="preserve"> Hub</v>
          </cell>
          <cell r="E390">
            <v>25258</v>
          </cell>
          <cell r="F390" t="str">
            <v>Kroegje</v>
          </cell>
          <cell r="G390" t="str">
            <v>1e League</v>
          </cell>
          <cell r="H390">
            <v>1</v>
          </cell>
        </row>
        <row r="391">
          <cell r="B391">
            <v>11208</v>
          </cell>
          <cell r="C391" t="str">
            <v>Oudenaar</v>
          </cell>
          <cell r="D391" t="str">
            <v xml:space="preserve"> Nico</v>
          </cell>
          <cell r="E391">
            <v>32453</v>
          </cell>
          <cell r="F391" t="str">
            <v>Kroegje</v>
          </cell>
          <cell r="G391" t="str">
            <v>1e League</v>
          </cell>
          <cell r="H391">
            <v>1</v>
          </cell>
        </row>
        <row r="392">
          <cell r="B392">
            <v>8910</v>
          </cell>
          <cell r="C392" t="str">
            <v>Pennings</v>
          </cell>
          <cell r="D392" t="str">
            <v xml:space="preserve"> Ryan</v>
          </cell>
          <cell r="F392" t="str">
            <v>Kroegje</v>
          </cell>
          <cell r="G392" t="str">
            <v>Promotie League</v>
          </cell>
          <cell r="H392" t="str">
            <v>p</v>
          </cell>
          <cell r="I392" t="str">
            <v>heeft in seizoen 2023-2024 SL bij schaesbergerveld</v>
          </cell>
        </row>
        <row r="393">
          <cell r="B393">
            <v>11342</v>
          </cell>
          <cell r="C393" t="str">
            <v>Puts</v>
          </cell>
          <cell r="D393" t="str">
            <v xml:space="preserve"> Harrie</v>
          </cell>
          <cell r="E393">
            <v>22807</v>
          </cell>
          <cell r="F393" t="str">
            <v>Kroegje</v>
          </cell>
          <cell r="G393" t="str">
            <v>2e League</v>
          </cell>
          <cell r="H393">
            <v>2</v>
          </cell>
        </row>
        <row r="394">
          <cell r="B394">
            <v>11100</v>
          </cell>
          <cell r="C394" t="str">
            <v>Puts</v>
          </cell>
          <cell r="D394" t="str">
            <v xml:space="preserve"> Wesley</v>
          </cell>
          <cell r="E394">
            <v>32600</v>
          </cell>
          <cell r="F394" t="str">
            <v>Kroegje</v>
          </cell>
          <cell r="G394" t="str">
            <v>2e League</v>
          </cell>
          <cell r="H394">
            <v>2</v>
          </cell>
        </row>
        <row r="395">
          <cell r="B395">
            <v>11729</v>
          </cell>
          <cell r="C395" t="str">
            <v xml:space="preserve">Roeks </v>
          </cell>
          <cell r="D395" t="str">
            <v xml:space="preserve"> Bart</v>
          </cell>
          <cell r="E395">
            <v>35849</v>
          </cell>
          <cell r="F395" t="str">
            <v>Kroegje</v>
          </cell>
          <cell r="G395" t="str">
            <v>2e League</v>
          </cell>
          <cell r="H395">
            <v>2</v>
          </cell>
        </row>
        <row r="396">
          <cell r="B396">
            <v>12132</v>
          </cell>
          <cell r="C396" t="str">
            <v>Schmetz</v>
          </cell>
          <cell r="D396" t="str">
            <v xml:space="preserve"> Karina</v>
          </cell>
          <cell r="E396">
            <v>23013</v>
          </cell>
          <cell r="F396" t="str">
            <v>Kroegje</v>
          </cell>
          <cell r="G396" t="str">
            <v>2e League</v>
          </cell>
          <cell r="H396">
            <v>2</v>
          </cell>
        </row>
        <row r="397">
          <cell r="B397">
            <v>10887</v>
          </cell>
          <cell r="C397" t="str">
            <v xml:space="preserve">Spet </v>
          </cell>
          <cell r="D397" t="str">
            <v xml:space="preserve"> M</v>
          </cell>
          <cell r="E397">
            <v>32866</v>
          </cell>
          <cell r="F397" t="str">
            <v>Kroegje</v>
          </cell>
          <cell r="G397" t="str">
            <v>2e League</v>
          </cell>
          <cell r="H397">
            <v>2</v>
          </cell>
        </row>
        <row r="398">
          <cell r="B398">
            <v>6451</v>
          </cell>
          <cell r="C398" t="str">
            <v xml:space="preserve">Steins </v>
          </cell>
          <cell r="D398" t="str">
            <v xml:space="preserve"> Tim</v>
          </cell>
          <cell r="E398">
            <v>30877</v>
          </cell>
          <cell r="F398" t="str">
            <v>Kroegje</v>
          </cell>
          <cell r="G398" t="str">
            <v>1e League</v>
          </cell>
          <cell r="H398">
            <v>1</v>
          </cell>
        </row>
        <row r="399">
          <cell r="B399">
            <v>11098</v>
          </cell>
          <cell r="C399" t="str">
            <v xml:space="preserve">Willems </v>
          </cell>
          <cell r="D399" t="str">
            <v xml:space="preserve"> Willem</v>
          </cell>
          <cell r="E399">
            <v>22982</v>
          </cell>
          <cell r="F399" t="str">
            <v>Kroegje</v>
          </cell>
          <cell r="G399" t="str">
            <v>2e League</v>
          </cell>
          <cell r="H399">
            <v>2</v>
          </cell>
        </row>
        <row r="400">
          <cell r="B400">
            <v>1174</v>
          </cell>
          <cell r="C400" t="str">
            <v>Blommaert</v>
          </cell>
          <cell r="D400" t="str">
            <v xml:space="preserve"> Frits</v>
          </cell>
          <cell r="E400">
            <v>24291</v>
          </cell>
          <cell r="F400" t="str">
            <v>Lowieke</v>
          </cell>
          <cell r="G400" t="str">
            <v>1e League</v>
          </cell>
          <cell r="H400">
            <v>1</v>
          </cell>
        </row>
        <row r="401">
          <cell r="B401">
            <v>6697</v>
          </cell>
          <cell r="C401" t="str">
            <v>Helzel</v>
          </cell>
          <cell r="D401" t="str">
            <v xml:space="preserve"> Stef</v>
          </cell>
          <cell r="E401">
            <v>22376</v>
          </cell>
          <cell r="F401" t="str">
            <v>Lowieke</v>
          </cell>
          <cell r="G401" t="str">
            <v>1e League</v>
          </cell>
          <cell r="H401">
            <v>1</v>
          </cell>
        </row>
        <row r="402">
          <cell r="B402">
            <v>6275</v>
          </cell>
          <cell r="C402" t="str">
            <v>Leek v.d</v>
          </cell>
          <cell r="D402" t="str">
            <v xml:space="preserve"> John</v>
          </cell>
          <cell r="E402">
            <v>24902</v>
          </cell>
          <cell r="F402" t="str">
            <v>Lowieke</v>
          </cell>
          <cell r="G402" t="str">
            <v>1e League</v>
          </cell>
          <cell r="H402">
            <v>1</v>
          </cell>
        </row>
        <row r="403">
          <cell r="B403">
            <v>10440</v>
          </cell>
          <cell r="C403" t="str">
            <v>Ritzen</v>
          </cell>
          <cell r="D403" t="str">
            <v xml:space="preserve"> Ron</v>
          </cell>
          <cell r="E403">
            <v>25494</v>
          </cell>
          <cell r="F403" t="str">
            <v>Lowieke</v>
          </cell>
          <cell r="G403" t="str">
            <v>1e League</v>
          </cell>
          <cell r="H403">
            <v>1</v>
          </cell>
        </row>
        <row r="404">
          <cell r="B404">
            <v>11793</v>
          </cell>
          <cell r="C404" t="str">
            <v xml:space="preserve">Schrijnewerkers </v>
          </cell>
          <cell r="D404" t="str">
            <v xml:space="preserve"> Jos</v>
          </cell>
          <cell r="E404">
            <v>24069</v>
          </cell>
          <cell r="F404" t="str">
            <v>Lowieke</v>
          </cell>
          <cell r="G404" t="str">
            <v>1e League</v>
          </cell>
          <cell r="H404">
            <v>1</v>
          </cell>
        </row>
        <row r="405">
          <cell r="B405">
            <v>11749</v>
          </cell>
          <cell r="C405" t="str">
            <v>Widdershoven</v>
          </cell>
          <cell r="D405" t="str">
            <v xml:space="preserve"> Hen</v>
          </cell>
          <cell r="E405">
            <v>23465</v>
          </cell>
          <cell r="F405" t="str">
            <v>Lowieke</v>
          </cell>
          <cell r="G405" t="str">
            <v>1e League</v>
          </cell>
          <cell r="H405">
            <v>1</v>
          </cell>
        </row>
        <row r="406">
          <cell r="B406">
            <v>10983</v>
          </cell>
          <cell r="C406" t="str">
            <v xml:space="preserve">Beacon </v>
          </cell>
          <cell r="D406" t="str">
            <v xml:space="preserve"> C</v>
          </cell>
          <cell r="E406">
            <v>20940</v>
          </cell>
          <cell r="F406" t="str">
            <v>Mio</v>
          </cell>
          <cell r="G406" t="str">
            <v>1e League</v>
          </cell>
          <cell r="H406">
            <v>1</v>
          </cell>
        </row>
        <row r="407">
          <cell r="B407">
            <v>9423</v>
          </cell>
          <cell r="C407" t="str">
            <v>Brouwers</v>
          </cell>
          <cell r="D407" t="str">
            <v xml:space="preserve"> Dyon</v>
          </cell>
          <cell r="F407" t="str">
            <v>Mio</v>
          </cell>
          <cell r="G407" t="str">
            <v>Super League</v>
          </cell>
          <cell r="H407" t="str">
            <v>s</v>
          </cell>
        </row>
        <row r="408">
          <cell r="B408">
            <v>9732</v>
          </cell>
          <cell r="C408" t="str">
            <v xml:space="preserve">Dekker </v>
          </cell>
          <cell r="D408" t="str">
            <v xml:space="preserve"> Erik</v>
          </cell>
          <cell r="E408">
            <v>24030</v>
          </cell>
          <cell r="F408" t="str">
            <v>Mio</v>
          </cell>
          <cell r="G408" t="str">
            <v>1e League</v>
          </cell>
          <cell r="H408">
            <v>1</v>
          </cell>
        </row>
        <row r="409">
          <cell r="B409">
            <v>9135</v>
          </cell>
          <cell r="C409" t="str">
            <v>Dijk van</v>
          </cell>
          <cell r="D409" t="str">
            <v xml:space="preserve"> Gerrit</v>
          </cell>
          <cell r="E409">
            <v>32685</v>
          </cell>
          <cell r="F409" t="str">
            <v>Mio</v>
          </cell>
          <cell r="G409" t="str">
            <v>Super League</v>
          </cell>
          <cell r="H409" t="str">
            <v>s</v>
          </cell>
        </row>
        <row r="410">
          <cell r="B410">
            <v>6468</v>
          </cell>
          <cell r="C410" t="str">
            <v>Hulst v.d</v>
          </cell>
          <cell r="D410" t="str">
            <v xml:space="preserve"> W.</v>
          </cell>
          <cell r="E410">
            <v>22773</v>
          </cell>
          <cell r="F410" t="str">
            <v>Mio</v>
          </cell>
          <cell r="G410" t="str">
            <v>1e League</v>
          </cell>
          <cell r="H410">
            <v>1</v>
          </cell>
        </row>
        <row r="411">
          <cell r="B411">
            <v>11229</v>
          </cell>
          <cell r="C411" t="str">
            <v xml:space="preserve">Merkens </v>
          </cell>
          <cell r="D411" t="str">
            <v xml:space="preserve"> Cor</v>
          </cell>
          <cell r="E411">
            <v>23882</v>
          </cell>
          <cell r="F411" t="str">
            <v>Mio</v>
          </cell>
          <cell r="G411" t="str">
            <v>1e League</v>
          </cell>
          <cell r="H411">
            <v>1</v>
          </cell>
        </row>
        <row r="412">
          <cell r="B412">
            <v>6984</v>
          </cell>
          <cell r="C412" t="str">
            <v>Raeven</v>
          </cell>
          <cell r="D412" t="str">
            <v xml:space="preserve"> Rick</v>
          </cell>
          <cell r="E412">
            <v>31678</v>
          </cell>
          <cell r="F412" t="str">
            <v>Mio</v>
          </cell>
          <cell r="G412" t="str">
            <v>Super League</v>
          </cell>
          <cell r="H412" t="str">
            <v>s</v>
          </cell>
        </row>
        <row r="413">
          <cell r="B413">
            <v>3576</v>
          </cell>
          <cell r="C413" t="str">
            <v>Raeven</v>
          </cell>
          <cell r="D413" t="str">
            <v xml:space="preserve"> Roger</v>
          </cell>
          <cell r="E413">
            <v>22260</v>
          </cell>
          <cell r="F413" t="str">
            <v>Mio</v>
          </cell>
          <cell r="G413" t="str">
            <v>1e League</v>
          </cell>
          <cell r="H413">
            <v>1</v>
          </cell>
        </row>
        <row r="414">
          <cell r="B414">
            <v>7351</v>
          </cell>
          <cell r="C414" t="str">
            <v xml:space="preserve">Reuling </v>
          </cell>
          <cell r="D414" t="str">
            <v xml:space="preserve"> Piet</v>
          </cell>
          <cell r="E414">
            <v>20907</v>
          </cell>
          <cell r="F414" t="str">
            <v>Mio</v>
          </cell>
          <cell r="G414" t="str">
            <v>1e League</v>
          </cell>
          <cell r="H414">
            <v>1</v>
          </cell>
        </row>
        <row r="415">
          <cell r="B415">
            <v>1271</v>
          </cell>
          <cell r="C415" t="str">
            <v>Schroyen</v>
          </cell>
          <cell r="D415" t="str">
            <v xml:space="preserve"> Andy</v>
          </cell>
          <cell r="F415" t="str">
            <v>Mio</v>
          </cell>
          <cell r="G415" t="str">
            <v>Super League</v>
          </cell>
          <cell r="H415" t="str">
            <v>s</v>
          </cell>
        </row>
        <row r="416">
          <cell r="B416">
            <v>7323</v>
          </cell>
          <cell r="C416" t="str">
            <v xml:space="preserve">Sedda </v>
          </cell>
          <cell r="D416" t="str">
            <v xml:space="preserve"> Marco</v>
          </cell>
          <cell r="E416">
            <v>27537</v>
          </cell>
          <cell r="F416" t="str">
            <v>Mio</v>
          </cell>
          <cell r="G416" t="str">
            <v>Super League</v>
          </cell>
          <cell r="H416" t="str">
            <v>s</v>
          </cell>
        </row>
        <row r="417">
          <cell r="B417">
            <v>12016</v>
          </cell>
          <cell r="C417" t="str">
            <v>Ucur</v>
          </cell>
          <cell r="D417" t="str">
            <v xml:space="preserve"> Hasan</v>
          </cell>
          <cell r="F417" t="str">
            <v>Mio</v>
          </cell>
          <cell r="G417" t="str">
            <v>Super League</v>
          </cell>
          <cell r="H417" t="str">
            <v>s</v>
          </cell>
        </row>
        <row r="418">
          <cell r="B418">
            <v>11401</v>
          </cell>
          <cell r="C418" t="str">
            <v>Verbruggen</v>
          </cell>
          <cell r="D418" t="str">
            <v xml:space="preserve"> Barry</v>
          </cell>
          <cell r="E418">
            <v>29625</v>
          </cell>
          <cell r="F418" t="str">
            <v>Mio</v>
          </cell>
          <cell r="G418" t="str">
            <v>Super League</v>
          </cell>
          <cell r="H418" t="str">
            <v>s</v>
          </cell>
        </row>
        <row r="419">
          <cell r="B419">
            <v>8094</v>
          </cell>
          <cell r="C419" t="str">
            <v>Voncken</v>
          </cell>
          <cell r="D419" t="str">
            <v xml:space="preserve"> Maurice</v>
          </cell>
          <cell r="F419" t="str">
            <v>Mio</v>
          </cell>
          <cell r="G419" t="str">
            <v>Super League</v>
          </cell>
          <cell r="H419" t="str">
            <v>s</v>
          </cell>
        </row>
        <row r="420">
          <cell r="B420">
            <v>5188</v>
          </cell>
          <cell r="C420" t="str">
            <v>Beek v.d</v>
          </cell>
          <cell r="D420" t="str">
            <v xml:space="preserve"> R.</v>
          </cell>
          <cell r="E420">
            <v>26250</v>
          </cell>
          <cell r="F420" t="str">
            <v>Mofert</v>
          </cell>
          <cell r="G420" t="str">
            <v>2e League</v>
          </cell>
          <cell r="H420">
            <v>2</v>
          </cell>
        </row>
        <row r="421">
          <cell r="B421">
            <v>5183</v>
          </cell>
          <cell r="C421" t="str">
            <v>Beek-Mooren v.d.</v>
          </cell>
          <cell r="D421" t="str">
            <v xml:space="preserve"> Y.</v>
          </cell>
          <cell r="E421">
            <v>26649</v>
          </cell>
          <cell r="F421" t="str">
            <v>Mofert</v>
          </cell>
          <cell r="G421" t="str">
            <v>2e League</v>
          </cell>
          <cell r="H421">
            <v>2</v>
          </cell>
        </row>
        <row r="422">
          <cell r="B422">
            <v>5190</v>
          </cell>
          <cell r="C422" t="str">
            <v>Mooren</v>
          </cell>
          <cell r="D422" t="str">
            <v xml:space="preserve"> L.ion</v>
          </cell>
          <cell r="E422">
            <v>25865</v>
          </cell>
          <cell r="F422" t="str">
            <v>Mofert</v>
          </cell>
          <cell r="G422" t="str">
            <v>2e League</v>
          </cell>
          <cell r="H422">
            <v>2</v>
          </cell>
        </row>
        <row r="423">
          <cell r="B423">
            <v>11134</v>
          </cell>
          <cell r="C423" t="str">
            <v xml:space="preserve">Mooren </v>
          </cell>
          <cell r="D423" t="str">
            <v xml:space="preserve"> Kevin</v>
          </cell>
          <cell r="E423">
            <v>35362</v>
          </cell>
          <cell r="F423" t="str">
            <v>Mofert</v>
          </cell>
          <cell r="G423" t="str">
            <v>2e League</v>
          </cell>
          <cell r="H423">
            <v>2</v>
          </cell>
        </row>
        <row r="424">
          <cell r="B424">
            <v>5182</v>
          </cell>
          <cell r="C424" t="str">
            <v>Mooren-Coenen</v>
          </cell>
          <cell r="D424" t="str">
            <v xml:space="preserve"> M.</v>
          </cell>
          <cell r="E424">
            <v>25873</v>
          </cell>
          <cell r="F424" t="str">
            <v>Mofert</v>
          </cell>
          <cell r="G424" t="str">
            <v>2e League</v>
          </cell>
          <cell r="H424">
            <v>2</v>
          </cell>
        </row>
        <row r="425">
          <cell r="B425">
            <v>9027</v>
          </cell>
          <cell r="C425" t="str">
            <v>Munt</v>
          </cell>
          <cell r="D425" t="str">
            <v xml:space="preserve"> Patrick</v>
          </cell>
          <cell r="E425">
            <v>24848</v>
          </cell>
          <cell r="F425" t="str">
            <v>Mofert</v>
          </cell>
          <cell r="G425" t="str">
            <v>2e League</v>
          </cell>
          <cell r="H425">
            <v>2</v>
          </cell>
        </row>
        <row r="426">
          <cell r="B426">
            <v>12065</v>
          </cell>
          <cell r="C426" t="str">
            <v>Storken</v>
          </cell>
          <cell r="D426" t="str">
            <v xml:space="preserve"> Jean</v>
          </cell>
          <cell r="E426">
            <v>24768</v>
          </cell>
          <cell r="F426" t="str">
            <v>Mofert</v>
          </cell>
          <cell r="G426" t="str">
            <v>2e League</v>
          </cell>
          <cell r="H426">
            <v>2</v>
          </cell>
        </row>
        <row r="427">
          <cell r="B427">
            <v>8347</v>
          </cell>
          <cell r="C427" t="str">
            <v>Brink ten</v>
          </cell>
          <cell r="D427" t="str">
            <v xml:space="preserve"> Kelly</v>
          </cell>
          <cell r="F427" t="str">
            <v>Oud Genhei</v>
          </cell>
          <cell r="G427" t="str">
            <v>2e League</v>
          </cell>
          <cell r="H427">
            <v>2</v>
          </cell>
        </row>
        <row r="428">
          <cell r="B428">
            <v>9698</v>
          </cell>
          <cell r="C428" t="str">
            <v>Dirkx</v>
          </cell>
          <cell r="D428" t="str">
            <v xml:space="preserve"> Pascal</v>
          </cell>
          <cell r="F428" t="str">
            <v>Oud Genhei</v>
          </cell>
          <cell r="G428" t="str">
            <v>2e League</v>
          </cell>
          <cell r="H428">
            <v>2</v>
          </cell>
        </row>
        <row r="429">
          <cell r="B429">
            <v>9441</v>
          </cell>
          <cell r="C429" t="str">
            <v>Fraiquin</v>
          </cell>
          <cell r="D429" t="str">
            <v xml:space="preserve"> Arianne</v>
          </cell>
          <cell r="F429" t="str">
            <v>Oud Genhei</v>
          </cell>
          <cell r="G429" t="str">
            <v>2e League</v>
          </cell>
          <cell r="H429">
            <v>2</v>
          </cell>
        </row>
        <row r="430">
          <cell r="B430">
            <v>12106</v>
          </cell>
          <cell r="C430" t="str">
            <v>Fuhren</v>
          </cell>
          <cell r="D430" t="str">
            <v xml:space="preserve"> Cindy</v>
          </cell>
          <cell r="F430" t="str">
            <v>Oud Genhei</v>
          </cell>
          <cell r="G430" t="str">
            <v>2e League</v>
          </cell>
          <cell r="H430">
            <v>2</v>
          </cell>
        </row>
        <row r="431">
          <cell r="B431">
            <v>11973</v>
          </cell>
          <cell r="C431" t="str">
            <v>Hermans</v>
          </cell>
          <cell r="D431" t="str">
            <v xml:space="preserve"> Jordy</v>
          </cell>
          <cell r="F431" t="str">
            <v>Oud Genhei</v>
          </cell>
          <cell r="G431" t="str">
            <v>2e League</v>
          </cell>
          <cell r="H431">
            <v>2</v>
          </cell>
        </row>
        <row r="432">
          <cell r="B432">
            <v>11572</v>
          </cell>
          <cell r="C432" t="str">
            <v xml:space="preserve">Keller </v>
          </cell>
          <cell r="D432" t="str">
            <v xml:space="preserve"> Jens</v>
          </cell>
          <cell r="F432" t="str">
            <v>Oud Genhei</v>
          </cell>
          <cell r="G432" t="str">
            <v>2e League</v>
          </cell>
          <cell r="H432">
            <v>2</v>
          </cell>
        </row>
        <row r="433">
          <cell r="B433">
            <v>6972</v>
          </cell>
          <cell r="C433" t="str">
            <v>Koenen</v>
          </cell>
          <cell r="D433" t="str">
            <v xml:space="preserve"> Wim</v>
          </cell>
          <cell r="F433" t="str">
            <v>Oud Genhei</v>
          </cell>
          <cell r="G433" t="str">
            <v>2e League</v>
          </cell>
          <cell r="H433">
            <v>2</v>
          </cell>
        </row>
        <row r="434">
          <cell r="B434">
            <v>10159</v>
          </cell>
          <cell r="C434" t="str">
            <v xml:space="preserve">Meyer </v>
          </cell>
          <cell r="D434" t="str">
            <v xml:space="preserve"> Jan</v>
          </cell>
          <cell r="F434" t="str">
            <v>Oud Genhei</v>
          </cell>
          <cell r="G434" t="str">
            <v>2e League</v>
          </cell>
          <cell r="H434">
            <v>2</v>
          </cell>
        </row>
        <row r="435">
          <cell r="B435">
            <v>12252</v>
          </cell>
          <cell r="C435" t="str">
            <v>Nollgen</v>
          </cell>
          <cell r="D435" t="str">
            <v xml:space="preserve"> Leon</v>
          </cell>
          <cell r="F435" t="str">
            <v>Oud Genhei</v>
          </cell>
          <cell r="G435" t="str">
            <v>2e League</v>
          </cell>
          <cell r="H435">
            <v>2</v>
          </cell>
        </row>
        <row r="436">
          <cell r="B436">
            <v>8988</v>
          </cell>
          <cell r="C436" t="str">
            <v>Richter</v>
          </cell>
          <cell r="D436" t="str">
            <v xml:space="preserve"> Eddy</v>
          </cell>
          <cell r="F436" t="str">
            <v>Oud Genhei</v>
          </cell>
          <cell r="G436" t="str">
            <v>2e League</v>
          </cell>
          <cell r="H436">
            <v>2</v>
          </cell>
        </row>
        <row r="437">
          <cell r="B437">
            <v>9364</v>
          </cell>
          <cell r="C437" t="str">
            <v>Schrijnemakers</v>
          </cell>
          <cell r="D437" t="str">
            <v xml:space="preserve"> Ruud</v>
          </cell>
          <cell r="F437" t="str">
            <v>Oud Genhei</v>
          </cell>
          <cell r="G437" t="str">
            <v>2e League</v>
          </cell>
          <cell r="H437">
            <v>2</v>
          </cell>
        </row>
        <row r="438">
          <cell r="B438">
            <v>9440</v>
          </cell>
          <cell r="C438" t="str">
            <v>Ummels</v>
          </cell>
          <cell r="D438" t="str">
            <v xml:space="preserve"> Maurice</v>
          </cell>
          <cell r="F438" t="str">
            <v>Oud Genhei</v>
          </cell>
          <cell r="G438" t="str">
            <v>2e League</v>
          </cell>
          <cell r="H438">
            <v>2</v>
          </cell>
        </row>
        <row r="439">
          <cell r="B439">
            <v>7166</v>
          </cell>
          <cell r="C439" t="str">
            <v>Wigman</v>
          </cell>
          <cell r="D439" t="str">
            <v xml:space="preserve"> Jo</v>
          </cell>
          <cell r="F439" t="str">
            <v>Oud Genhei</v>
          </cell>
          <cell r="G439" t="str">
            <v>2e League</v>
          </cell>
          <cell r="H439">
            <v>2</v>
          </cell>
        </row>
        <row r="440">
          <cell r="B440">
            <v>10078</v>
          </cell>
          <cell r="C440" t="str">
            <v>Yzermans</v>
          </cell>
          <cell r="D440" t="str">
            <v xml:space="preserve"> Ramon</v>
          </cell>
          <cell r="F440" t="str">
            <v>Oud Genhei</v>
          </cell>
          <cell r="G440" t="str">
            <v>2e League</v>
          </cell>
          <cell r="H440">
            <v>2</v>
          </cell>
        </row>
        <row r="441">
          <cell r="B441">
            <v>9471</v>
          </cell>
          <cell r="C441" t="str">
            <v>Zuidland</v>
          </cell>
          <cell r="D441" t="str">
            <v xml:space="preserve"> Richard</v>
          </cell>
          <cell r="F441" t="str">
            <v>Oud Genhei</v>
          </cell>
          <cell r="G441" t="str">
            <v>2e League</v>
          </cell>
          <cell r="H441">
            <v>2</v>
          </cell>
        </row>
        <row r="442">
          <cell r="B442">
            <v>11741</v>
          </cell>
          <cell r="C442" t="str">
            <v>Adamson</v>
          </cell>
          <cell r="D442" t="str">
            <v xml:space="preserve"> Celmarson</v>
          </cell>
          <cell r="F442" t="str">
            <v>Oud Molenberg</v>
          </cell>
          <cell r="G442" t="str">
            <v>2e League</v>
          </cell>
          <cell r="H442">
            <v>2</v>
          </cell>
        </row>
        <row r="443">
          <cell r="B443">
            <v>11763</v>
          </cell>
          <cell r="C443" t="str">
            <v>Alexander</v>
          </cell>
          <cell r="D443" t="str">
            <v xml:space="preserve"> Alexander</v>
          </cell>
          <cell r="F443" t="str">
            <v>Oud Molenberg</v>
          </cell>
          <cell r="G443" t="str">
            <v>2e League</v>
          </cell>
          <cell r="H443">
            <v>2</v>
          </cell>
        </row>
        <row r="444">
          <cell r="B444">
            <v>10923</v>
          </cell>
          <cell r="C444" t="str">
            <v xml:space="preserve">Beckers </v>
          </cell>
          <cell r="D444" t="str">
            <v xml:space="preserve"> R</v>
          </cell>
          <cell r="F444" t="str">
            <v>Oud Molenberg</v>
          </cell>
          <cell r="G444" t="str">
            <v>1e League</v>
          </cell>
          <cell r="H444">
            <v>1</v>
          </cell>
        </row>
        <row r="445">
          <cell r="B445">
            <v>11096</v>
          </cell>
          <cell r="C445" t="str">
            <v>Deursen van</v>
          </cell>
          <cell r="D445" t="str">
            <v xml:space="preserve"> Anja</v>
          </cell>
          <cell r="F445" t="str">
            <v>Oud Molenberg</v>
          </cell>
          <cell r="G445" t="str">
            <v>2e League</v>
          </cell>
          <cell r="H445">
            <v>2</v>
          </cell>
        </row>
        <row r="446">
          <cell r="B446">
            <v>10928</v>
          </cell>
          <cell r="C446" t="str">
            <v xml:space="preserve">Emmer </v>
          </cell>
          <cell r="D446" t="str">
            <v xml:space="preserve"> P</v>
          </cell>
          <cell r="F446" t="str">
            <v>Oud Molenberg</v>
          </cell>
          <cell r="G446" t="str">
            <v>2e League</v>
          </cell>
          <cell r="H446">
            <v>2</v>
          </cell>
        </row>
        <row r="447">
          <cell r="B447">
            <v>2907</v>
          </cell>
          <cell r="C447" t="str">
            <v>Finders</v>
          </cell>
          <cell r="D447" t="str">
            <v xml:space="preserve"> Patrick</v>
          </cell>
          <cell r="F447" t="str">
            <v>Oud Molenberg</v>
          </cell>
          <cell r="G447" t="str">
            <v>1e League</v>
          </cell>
          <cell r="H447">
            <v>1</v>
          </cell>
        </row>
        <row r="448">
          <cell r="B448">
            <v>10051</v>
          </cell>
          <cell r="C448" t="str">
            <v xml:space="preserve">Gerritsen </v>
          </cell>
          <cell r="D448" t="str">
            <v xml:space="preserve"> Hens</v>
          </cell>
          <cell r="F448" t="str">
            <v>Oud Molenberg</v>
          </cell>
          <cell r="G448" t="str">
            <v>1e League</v>
          </cell>
          <cell r="H448">
            <v>1</v>
          </cell>
        </row>
        <row r="449">
          <cell r="B449">
            <v>11510</v>
          </cell>
          <cell r="C449" t="str">
            <v>Hartman</v>
          </cell>
          <cell r="D449" t="str">
            <v xml:space="preserve"> Servy</v>
          </cell>
          <cell r="F449" t="str">
            <v>Oud Molenberg</v>
          </cell>
          <cell r="G449" t="str">
            <v>1e League</v>
          </cell>
          <cell r="H449">
            <v>1</v>
          </cell>
        </row>
        <row r="450">
          <cell r="B450">
            <v>11379</v>
          </cell>
          <cell r="C450" t="str">
            <v>Hooi</v>
          </cell>
          <cell r="D450" t="str">
            <v xml:space="preserve"> Dairyson</v>
          </cell>
          <cell r="F450" t="str">
            <v>Oud Molenberg</v>
          </cell>
          <cell r="G450" t="str">
            <v>2e League</v>
          </cell>
          <cell r="H450">
            <v>2</v>
          </cell>
        </row>
        <row r="451">
          <cell r="B451">
            <v>11661</v>
          </cell>
          <cell r="C451" t="str">
            <v>Hooi</v>
          </cell>
          <cell r="D451" t="str">
            <v xml:space="preserve"> Z</v>
          </cell>
          <cell r="F451" t="str">
            <v>Oud Molenberg</v>
          </cell>
          <cell r="G451" t="str">
            <v>2e League</v>
          </cell>
          <cell r="H451">
            <v>2</v>
          </cell>
        </row>
        <row r="452">
          <cell r="B452">
            <v>12203</v>
          </cell>
          <cell r="C452" t="str">
            <v>Janssen</v>
          </cell>
          <cell r="D452" t="str">
            <v xml:space="preserve"> Leroy</v>
          </cell>
          <cell r="F452" t="str">
            <v>Oud Molenberg</v>
          </cell>
          <cell r="G452" t="str">
            <v>1e League</v>
          </cell>
          <cell r="H452">
            <v>1</v>
          </cell>
        </row>
        <row r="453">
          <cell r="B453">
            <v>1719</v>
          </cell>
          <cell r="C453" t="str">
            <v>Knobbe</v>
          </cell>
          <cell r="D453" t="str">
            <v xml:space="preserve"> Ger</v>
          </cell>
          <cell r="F453" t="str">
            <v>Oud Molenberg</v>
          </cell>
          <cell r="G453" t="str">
            <v>1e League</v>
          </cell>
          <cell r="H453">
            <v>1</v>
          </cell>
        </row>
        <row r="454">
          <cell r="B454">
            <v>8916</v>
          </cell>
          <cell r="C454" t="str">
            <v xml:space="preserve">Kölker </v>
          </cell>
          <cell r="D454" t="str">
            <v xml:space="preserve"> Hans</v>
          </cell>
          <cell r="F454" t="str">
            <v>Oud Molenberg</v>
          </cell>
          <cell r="G454" t="str">
            <v>1e League</v>
          </cell>
          <cell r="H454">
            <v>1</v>
          </cell>
        </row>
        <row r="455">
          <cell r="B455">
            <v>10925</v>
          </cell>
          <cell r="C455" t="str">
            <v xml:space="preserve">Lempers </v>
          </cell>
          <cell r="D455" t="str">
            <v xml:space="preserve"> R</v>
          </cell>
          <cell r="F455" t="str">
            <v>Oud Molenberg</v>
          </cell>
          <cell r="G455" t="str">
            <v>2e League</v>
          </cell>
          <cell r="H455">
            <v>2</v>
          </cell>
        </row>
        <row r="456">
          <cell r="B456">
            <v>6628</v>
          </cell>
          <cell r="C456" t="str">
            <v>Louppen</v>
          </cell>
          <cell r="D456" t="str">
            <v xml:space="preserve"> Willy</v>
          </cell>
          <cell r="F456" t="str">
            <v>Oud Molenberg</v>
          </cell>
          <cell r="G456" t="str">
            <v>2e League</v>
          </cell>
          <cell r="H456">
            <v>2</v>
          </cell>
        </row>
        <row r="457">
          <cell r="B457">
            <v>12246</v>
          </cell>
          <cell r="C457" t="str">
            <v>Martines</v>
          </cell>
          <cell r="D457" t="str">
            <v xml:space="preserve"> Dayme</v>
          </cell>
          <cell r="F457" t="str">
            <v>Oud Molenberg</v>
          </cell>
          <cell r="G457" t="str">
            <v>2e League</v>
          </cell>
          <cell r="H457">
            <v>2</v>
          </cell>
        </row>
        <row r="458">
          <cell r="B458">
            <v>10926</v>
          </cell>
          <cell r="C458" t="str">
            <v xml:space="preserve">Melchers </v>
          </cell>
          <cell r="D458" t="str">
            <v xml:space="preserve"> T</v>
          </cell>
          <cell r="F458" t="str">
            <v>Oud Molenberg</v>
          </cell>
          <cell r="G458" t="str">
            <v>2e League</v>
          </cell>
          <cell r="H458">
            <v>2</v>
          </cell>
        </row>
        <row r="459">
          <cell r="B459">
            <v>11462</v>
          </cell>
          <cell r="C459" t="str">
            <v>Nollgen</v>
          </cell>
          <cell r="D459" t="str">
            <v xml:space="preserve"> Leo</v>
          </cell>
          <cell r="F459" t="str">
            <v>Oud Molenberg</v>
          </cell>
          <cell r="G459" t="str">
            <v>2e League</v>
          </cell>
          <cell r="H459">
            <v>2</v>
          </cell>
        </row>
        <row r="460">
          <cell r="B460">
            <v>12252</v>
          </cell>
          <cell r="C460" t="str">
            <v>Nollgen</v>
          </cell>
          <cell r="D460" t="str">
            <v xml:space="preserve"> Leon</v>
          </cell>
          <cell r="F460" t="str">
            <v>Oud Molenberg</v>
          </cell>
          <cell r="G460" t="str">
            <v>2e League</v>
          </cell>
          <cell r="H460">
            <v>2</v>
          </cell>
        </row>
        <row r="461">
          <cell r="B461">
            <v>8950</v>
          </cell>
          <cell r="C461" t="str">
            <v>Os v</v>
          </cell>
          <cell r="D461" t="str">
            <v xml:space="preserve"> Remco</v>
          </cell>
          <cell r="F461" t="str">
            <v>Oud Molenberg</v>
          </cell>
          <cell r="G461" t="str">
            <v>1e League</v>
          </cell>
          <cell r="H461">
            <v>1</v>
          </cell>
        </row>
        <row r="462">
          <cell r="B462">
            <v>11385</v>
          </cell>
          <cell r="C462" t="str">
            <v xml:space="preserve">Sambo </v>
          </cell>
          <cell r="D462" t="str">
            <v xml:space="preserve"> Zsamir</v>
          </cell>
          <cell r="F462" t="str">
            <v>Oud Molenberg</v>
          </cell>
          <cell r="G462" t="str">
            <v>2e League</v>
          </cell>
          <cell r="H462">
            <v>2</v>
          </cell>
        </row>
        <row r="463">
          <cell r="B463">
            <v>10924</v>
          </cell>
          <cell r="C463" t="str">
            <v>Swinkels</v>
          </cell>
          <cell r="D463" t="str">
            <v xml:space="preserve"> S</v>
          </cell>
          <cell r="F463" t="str">
            <v>Oud Molenberg</v>
          </cell>
          <cell r="G463" t="str">
            <v>2e League</v>
          </cell>
          <cell r="H463">
            <v>2</v>
          </cell>
        </row>
        <row r="464">
          <cell r="B464">
            <v>11845</v>
          </cell>
          <cell r="C464" t="str">
            <v>Virag</v>
          </cell>
          <cell r="D464" t="str">
            <v xml:space="preserve"> Remy</v>
          </cell>
          <cell r="F464" t="str">
            <v>Oud Molenberg</v>
          </cell>
          <cell r="G464" t="str">
            <v>1e League</v>
          </cell>
          <cell r="H464">
            <v>1</v>
          </cell>
        </row>
        <row r="465">
          <cell r="B465">
            <v>5589</v>
          </cell>
          <cell r="C465" t="str">
            <v>Augustus</v>
          </cell>
          <cell r="D465" t="str">
            <v xml:space="preserve"> Jos</v>
          </cell>
          <cell r="F465" t="str">
            <v>Oud Spaans</v>
          </cell>
          <cell r="G465" t="str">
            <v>Promotie League</v>
          </cell>
          <cell r="H465" t="str">
            <v>p</v>
          </cell>
        </row>
        <row r="466">
          <cell r="B466">
            <v>11013</v>
          </cell>
          <cell r="C466" t="str">
            <v>Beerens</v>
          </cell>
          <cell r="D466" t="str">
            <v xml:space="preserve"> Marco</v>
          </cell>
          <cell r="F466" t="str">
            <v>Oud Spaans</v>
          </cell>
          <cell r="G466" t="str">
            <v>Promotie League</v>
          </cell>
          <cell r="H466" t="str">
            <v>p</v>
          </cell>
        </row>
        <row r="467">
          <cell r="B467">
            <v>11268</v>
          </cell>
          <cell r="C467" t="str">
            <v>Bugera</v>
          </cell>
          <cell r="D467" t="str">
            <v xml:space="preserve"> J</v>
          </cell>
          <cell r="F467" t="str">
            <v>Oud Spaans</v>
          </cell>
          <cell r="G467" t="str">
            <v>2e League</v>
          </cell>
          <cell r="H467">
            <v>2</v>
          </cell>
        </row>
        <row r="468">
          <cell r="B468">
            <v>11630</v>
          </cell>
          <cell r="C468" t="str">
            <v xml:space="preserve">Cleef </v>
          </cell>
          <cell r="D468" t="str">
            <v xml:space="preserve"> Jannie</v>
          </cell>
          <cell r="F468" t="str">
            <v>Oud Spaans</v>
          </cell>
          <cell r="G468" t="str">
            <v>1e League</v>
          </cell>
          <cell r="H468">
            <v>1</v>
          </cell>
        </row>
        <row r="469">
          <cell r="B469">
            <v>12254</v>
          </cell>
          <cell r="C469" t="str">
            <v>Coenen</v>
          </cell>
          <cell r="D469" t="str">
            <v xml:space="preserve"> Ivo</v>
          </cell>
          <cell r="F469" t="str">
            <v>Oud Spaans</v>
          </cell>
          <cell r="G469" t="str">
            <v>Promotie League</v>
          </cell>
          <cell r="H469" t="str">
            <v>p</v>
          </cell>
        </row>
        <row r="470">
          <cell r="B470">
            <v>11569</v>
          </cell>
          <cell r="C470" t="str">
            <v>Colson</v>
          </cell>
          <cell r="D470" t="str">
            <v xml:space="preserve"> Trudy</v>
          </cell>
          <cell r="F470" t="str">
            <v>Oud Spaans</v>
          </cell>
          <cell r="G470" t="str">
            <v>2e League</v>
          </cell>
          <cell r="H470">
            <v>2</v>
          </cell>
        </row>
        <row r="471">
          <cell r="B471">
            <v>8834</v>
          </cell>
          <cell r="C471" t="str">
            <v>Coumans</v>
          </cell>
          <cell r="D471" t="str">
            <v xml:space="preserve"> Sandra</v>
          </cell>
          <cell r="F471" t="str">
            <v>Oud Spaans</v>
          </cell>
          <cell r="G471" t="str">
            <v>2e League</v>
          </cell>
          <cell r="H471">
            <v>2</v>
          </cell>
        </row>
        <row r="472">
          <cell r="B472">
            <v>2469</v>
          </cell>
          <cell r="C472" t="str">
            <v xml:space="preserve">Damoiseaux </v>
          </cell>
          <cell r="D472" t="str">
            <v xml:space="preserve"> Huub</v>
          </cell>
          <cell r="F472" t="str">
            <v>Oud Spaans</v>
          </cell>
          <cell r="G472" t="str">
            <v>2e League</v>
          </cell>
          <cell r="H472">
            <v>2</v>
          </cell>
        </row>
        <row r="473">
          <cell r="B473">
            <v>11541</v>
          </cell>
          <cell r="C473" t="str">
            <v>Deneer</v>
          </cell>
          <cell r="D473" t="str">
            <v xml:space="preserve"> Martijn</v>
          </cell>
          <cell r="F473" t="str">
            <v>Oud Spaans</v>
          </cell>
          <cell r="G473" t="str">
            <v>Promotie League</v>
          </cell>
          <cell r="H473" t="str">
            <v>p</v>
          </cell>
        </row>
        <row r="474">
          <cell r="B474">
            <v>10872</v>
          </cell>
          <cell r="C474" t="str">
            <v>Eijkenboom</v>
          </cell>
          <cell r="D474" t="str">
            <v xml:space="preserve"> Henk</v>
          </cell>
          <cell r="F474" t="str">
            <v>Oud Spaans</v>
          </cell>
          <cell r="G474" t="str">
            <v>Promotie League</v>
          </cell>
          <cell r="H474" t="str">
            <v>p</v>
          </cell>
        </row>
        <row r="475">
          <cell r="B475">
            <v>12209</v>
          </cell>
          <cell r="C475" t="str">
            <v>Gabriel</v>
          </cell>
          <cell r="D475" t="str">
            <v xml:space="preserve"> Tim</v>
          </cell>
          <cell r="F475" t="str">
            <v>Oud Spaans</v>
          </cell>
          <cell r="G475" t="str">
            <v>2e League</v>
          </cell>
          <cell r="H475">
            <v>2</v>
          </cell>
        </row>
        <row r="476">
          <cell r="B476">
            <v>10899</v>
          </cell>
          <cell r="C476" t="str">
            <v>Henssen</v>
          </cell>
          <cell r="D476" t="str">
            <v xml:space="preserve"> Marc</v>
          </cell>
          <cell r="F476" t="str">
            <v>Oud Spaans</v>
          </cell>
          <cell r="G476" t="str">
            <v>Promotie League</v>
          </cell>
          <cell r="H476" t="str">
            <v>p</v>
          </cell>
        </row>
        <row r="477">
          <cell r="B477">
            <v>698</v>
          </cell>
          <cell r="C477" t="str">
            <v xml:space="preserve">Hermans </v>
          </cell>
          <cell r="D477" t="str">
            <v xml:space="preserve"> Math</v>
          </cell>
          <cell r="F477" t="str">
            <v>Oud Spaans</v>
          </cell>
          <cell r="G477" t="str">
            <v>Promotie League</v>
          </cell>
          <cell r="H477" t="str">
            <v>p</v>
          </cell>
        </row>
        <row r="478">
          <cell r="B478">
            <v>12220</v>
          </cell>
          <cell r="C478" t="str">
            <v>Jorissen</v>
          </cell>
          <cell r="D478" t="str">
            <v xml:space="preserve"> Revolino</v>
          </cell>
          <cell r="F478" t="str">
            <v>Oud Spaans</v>
          </cell>
          <cell r="G478" t="str">
            <v>Promotie League</v>
          </cell>
          <cell r="H478" t="str">
            <v>p</v>
          </cell>
        </row>
        <row r="479">
          <cell r="B479">
            <v>11709</v>
          </cell>
          <cell r="C479" t="str">
            <v>Kemper</v>
          </cell>
          <cell r="D479" t="str">
            <v xml:space="preserve"> Engel</v>
          </cell>
          <cell r="F479" t="str">
            <v>Oud Spaans</v>
          </cell>
          <cell r="G479" t="str">
            <v>2e League</v>
          </cell>
          <cell r="H479">
            <v>2</v>
          </cell>
        </row>
        <row r="480">
          <cell r="B480">
            <v>11757</v>
          </cell>
          <cell r="C480" t="str">
            <v>Kengen</v>
          </cell>
          <cell r="D480" t="str">
            <v xml:space="preserve"> Dave</v>
          </cell>
          <cell r="F480" t="str">
            <v>Oud Spaans</v>
          </cell>
          <cell r="G480" t="str">
            <v>2e League</v>
          </cell>
          <cell r="H480">
            <v>2</v>
          </cell>
        </row>
        <row r="481">
          <cell r="B481">
            <v>2734</v>
          </cell>
          <cell r="C481" t="str">
            <v xml:space="preserve">Kengen </v>
          </cell>
          <cell r="D481" t="str">
            <v xml:space="preserve"> René</v>
          </cell>
          <cell r="F481" t="str">
            <v>Oud Spaans</v>
          </cell>
          <cell r="G481" t="str">
            <v>2e League</v>
          </cell>
          <cell r="H481">
            <v>2</v>
          </cell>
        </row>
        <row r="482">
          <cell r="B482">
            <v>10320</v>
          </cell>
          <cell r="C482" t="str">
            <v>Kipp</v>
          </cell>
          <cell r="D482" t="str">
            <v xml:space="preserve"> Patricia</v>
          </cell>
          <cell r="F482" t="str">
            <v>Oud Spaans</v>
          </cell>
          <cell r="G482" t="str">
            <v>2e League</v>
          </cell>
          <cell r="H482">
            <v>2</v>
          </cell>
        </row>
        <row r="483">
          <cell r="B483">
            <v>11050</v>
          </cell>
          <cell r="C483" t="str">
            <v>Koops</v>
          </cell>
          <cell r="D483" t="str">
            <v xml:space="preserve"> Arnold</v>
          </cell>
          <cell r="F483" t="str">
            <v>Oud Spaans</v>
          </cell>
          <cell r="G483" t="str">
            <v>2e League</v>
          </cell>
          <cell r="H483">
            <v>2</v>
          </cell>
        </row>
        <row r="484">
          <cell r="B484">
            <v>11258</v>
          </cell>
          <cell r="C484" t="str">
            <v>Loupias</v>
          </cell>
          <cell r="D484" t="str">
            <v xml:space="preserve"> Magda</v>
          </cell>
          <cell r="F484" t="str">
            <v>Oud Spaans</v>
          </cell>
          <cell r="G484" t="str">
            <v>1e League</v>
          </cell>
          <cell r="H484">
            <v>1</v>
          </cell>
        </row>
        <row r="485">
          <cell r="B485">
            <v>99</v>
          </cell>
          <cell r="C485" t="str">
            <v>Paulissen</v>
          </cell>
          <cell r="D485" t="str">
            <v xml:space="preserve"> Rob</v>
          </cell>
          <cell r="F485" t="str">
            <v>Oud Spaans</v>
          </cell>
          <cell r="G485" t="str">
            <v>2e League</v>
          </cell>
          <cell r="H485">
            <v>2</v>
          </cell>
        </row>
        <row r="486">
          <cell r="B486">
            <v>8736</v>
          </cell>
          <cell r="C486" t="str">
            <v xml:space="preserve">Paulissen </v>
          </cell>
          <cell r="D486" t="str">
            <v xml:space="preserve"> Remco</v>
          </cell>
          <cell r="F486" t="str">
            <v>Oud Spaans</v>
          </cell>
          <cell r="G486" t="str">
            <v>2e League</v>
          </cell>
          <cell r="H486">
            <v>2</v>
          </cell>
        </row>
        <row r="487">
          <cell r="B487">
            <v>12259</v>
          </cell>
          <cell r="C487" t="str">
            <v>Quaedflieg</v>
          </cell>
          <cell r="D487" t="str">
            <v xml:space="preserve"> Jim</v>
          </cell>
          <cell r="F487" t="str">
            <v>Oud Spaans</v>
          </cell>
          <cell r="G487" t="str">
            <v>2e League</v>
          </cell>
          <cell r="H487">
            <v>2</v>
          </cell>
        </row>
        <row r="488">
          <cell r="B488">
            <v>11849</v>
          </cell>
          <cell r="C488" t="str">
            <v xml:space="preserve">Ramaker </v>
          </cell>
          <cell r="D488" t="str">
            <v xml:space="preserve"> Ruud</v>
          </cell>
          <cell r="F488" t="str">
            <v>Oud Spaans</v>
          </cell>
          <cell r="G488" t="str">
            <v>2e League</v>
          </cell>
          <cell r="H488">
            <v>2</v>
          </cell>
        </row>
        <row r="489">
          <cell r="B489">
            <v>12268</v>
          </cell>
          <cell r="C489" t="str">
            <v>Reinerdts</v>
          </cell>
          <cell r="D489" t="str">
            <v xml:space="preserve"> Mike</v>
          </cell>
          <cell r="F489" t="str">
            <v>Oud Spaans</v>
          </cell>
          <cell r="G489" t="str">
            <v>2e League</v>
          </cell>
          <cell r="H489">
            <v>2</v>
          </cell>
        </row>
        <row r="490">
          <cell r="B490">
            <v>11327</v>
          </cell>
          <cell r="C490" t="str">
            <v>Reviers</v>
          </cell>
          <cell r="D490" t="str">
            <v xml:space="preserve"> Nico</v>
          </cell>
          <cell r="F490" t="str">
            <v>Oud Spaans</v>
          </cell>
          <cell r="G490" t="str">
            <v>Promotie League</v>
          </cell>
          <cell r="H490" t="str">
            <v>p</v>
          </cell>
        </row>
        <row r="491">
          <cell r="B491">
            <v>10784</v>
          </cell>
          <cell r="C491" t="str">
            <v>Ross</v>
          </cell>
          <cell r="D491" t="str">
            <v xml:space="preserve"> Pascal</v>
          </cell>
          <cell r="F491" t="str">
            <v>Oud Spaans</v>
          </cell>
          <cell r="G491" t="str">
            <v>2e League</v>
          </cell>
          <cell r="H491">
            <v>2</v>
          </cell>
        </row>
        <row r="492">
          <cell r="B492">
            <v>8922</v>
          </cell>
          <cell r="C492" t="str">
            <v>Rossum van</v>
          </cell>
          <cell r="D492" t="str">
            <v xml:space="preserve"> Rob</v>
          </cell>
          <cell r="F492" t="str">
            <v>Oud Spaans</v>
          </cell>
          <cell r="G492" t="str">
            <v>1e League</v>
          </cell>
          <cell r="H492">
            <v>1</v>
          </cell>
        </row>
        <row r="493">
          <cell r="B493">
            <v>8833</v>
          </cell>
          <cell r="C493" t="str">
            <v>Severens</v>
          </cell>
          <cell r="D493" t="str">
            <v xml:space="preserve"> Guus</v>
          </cell>
          <cell r="F493" t="str">
            <v>Oud Spaans</v>
          </cell>
          <cell r="G493" t="str">
            <v>2e League</v>
          </cell>
          <cell r="H493">
            <v>2</v>
          </cell>
        </row>
        <row r="494">
          <cell r="B494">
            <v>2165</v>
          </cell>
          <cell r="C494" t="str">
            <v>Staal</v>
          </cell>
          <cell r="D494" t="str">
            <v xml:space="preserve"> Richard</v>
          </cell>
          <cell r="F494" t="str">
            <v>Oud Spaans</v>
          </cell>
          <cell r="G494" t="str">
            <v>Promotie League</v>
          </cell>
          <cell r="H494" t="str">
            <v>p</v>
          </cell>
        </row>
        <row r="495">
          <cell r="B495">
            <v>9491</v>
          </cell>
          <cell r="C495" t="str">
            <v>Ubben</v>
          </cell>
          <cell r="D495" t="str">
            <v xml:space="preserve"> Roger</v>
          </cell>
          <cell r="F495" t="str">
            <v>Oud Spaans</v>
          </cell>
          <cell r="G495" t="str">
            <v>1e League</v>
          </cell>
          <cell r="H495">
            <v>1</v>
          </cell>
        </row>
        <row r="496">
          <cell r="B496">
            <v>1926</v>
          </cell>
          <cell r="C496" t="str">
            <v>Uden v.</v>
          </cell>
          <cell r="D496" t="str">
            <v xml:space="preserve"> Frank</v>
          </cell>
          <cell r="F496" t="str">
            <v>Oud Spaans</v>
          </cell>
          <cell r="G496" t="str">
            <v>2e League</v>
          </cell>
          <cell r="H496">
            <v>2</v>
          </cell>
        </row>
        <row r="497">
          <cell r="B497">
            <v>10385</v>
          </cell>
          <cell r="C497" t="str">
            <v>Vaessen</v>
          </cell>
          <cell r="D497" t="str">
            <v xml:space="preserve"> Ad</v>
          </cell>
          <cell r="F497" t="str">
            <v>Oud Spaans</v>
          </cell>
          <cell r="G497" t="str">
            <v>2e League</v>
          </cell>
          <cell r="H497">
            <v>2</v>
          </cell>
        </row>
        <row r="498">
          <cell r="B498">
            <v>2554</v>
          </cell>
          <cell r="C498" t="str">
            <v>Voriatzidis</v>
          </cell>
          <cell r="D498" t="str">
            <v xml:space="preserve"> Kosta</v>
          </cell>
          <cell r="F498" t="str">
            <v>Oud Spaans</v>
          </cell>
          <cell r="G498" t="str">
            <v>Promotie League</v>
          </cell>
          <cell r="H498" t="str">
            <v>p</v>
          </cell>
        </row>
        <row r="499">
          <cell r="B499">
            <v>5437</v>
          </cell>
          <cell r="C499" t="str">
            <v>Vossen</v>
          </cell>
          <cell r="D499" t="str">
            <v xml:space="preserve"> Roger</v>
          </cell>
          <cell r="F499" t="str">
            <v>Oud Spaans</v>
          </cell>
          <cell r="G499" t="str">
            <v>Promotie League</v>
          </cell>
          <cell r="H499" t="str">
            <v>p</v>
          </cell>
        </row>
        <row r="500">
          <cell r="B500">
            <v>10196</v>
          </cell>
          <cell r="C500" t="str">
            <v>Willems</v>
          </cell>
          <cell r="D500" t="str">
            <v xml:space="preserve"> Nick</v>
          </cell>
          <cell r="F500" t="str">
            <v>Oud Spaans</v>
          </cell>
          <cell r="G500" t="str">
            <v>Promotie League</v>
          </cell>
          <cell r="H500" t="str">
            <v>p</v>
          </cell>
        </row>
        <row r="501">
          <cell r="B501">
            <v>10786</v>
          </cell>
          <cell r="C501" t="str">
            <v xml:space="preserve">Winkens </v>
          </cell>
          <cell r="D501" t="str">
            <v xml:space="preserve"> Frank</v>
          </cell>
          <cell r="F501" t="str">
            <v>Oud Spaans</v>
          </cell>
          <cell r="G501" t="str">
            <v>2e League</v>
          </cell>
          <cell r="H501">
            <v>2</v>
          </cell>
        </row>
        <row r="502">
          <cell r="B502">
            <v>2585</v>
          </cell>
          <cell r="C502" t="str">
            <v>Demarteau</v>
          </cell>
          <cell r="D502" t="str">
            <v xml:space="preserve"> Harry</v>
          </cell>
          <cell r="E502">
            <v>25511</v>
          </cell>
          <cell r="F502" t="str">
            <v>Ouwe Mert</v>
          </cell>
          <cell r="G502" t="str">
            <v>2e League</v>
          </cell>
          <cell r="H502">
            <v>2</v>
          </cell>
        </row>
        <row r="503">
          <cell r="B503">
            <v>7034</v>
          </cell>
          <cell r="C503" t="str">
            <v>Kentjens</v>
          </cell>
          <cell r="D503" t="str">
            <v xml:space="preserve"> Peter</v>
          </cell>
          <cell r="E503">
            <v>24687</v>
          </cell>
          <cell r="F503" t="str">
            <v>Ouwe Mert</v>
          </cell>
          <cell r="G503" t="str">
            <v>2e League</v>
          </cell>
          <cell r="H503">
            <v>2</v>
          </cell>
        </row>
        <row r="504">
          <cell r="B504">
            <v>9998</v>
          </cell>
          <cell r="C504" t="str">
            <v>Kroes</v>
          </cell>
          <cell r="D504" t="str">
            <v xml:space="preserve"> Ron</v>
          </cell>
          <cell r="E504">
            <v>23811</v>
          </cell>
          <cell r="F504" t="str">
            <v>Ouwe Mert</v>
          </cell>
          <cell r="G504" t="str">
            <v>2e League</v>
          </cell>
          <cell r="H504">
            <v>2</v>
          </cell>
        </row>
        <row r="505">
          <cell r="B505">
            <v>5131</v>
          </cell>
          <cell r="C505" t="str">
            <v>Laan v.d</v>
          </cell>
          <cell r="D505" t="str">
            <v xml:space="preserve"> Herman</v>
          </cell>
          <cell r="E505">
            <v>19535</v>
          </cell>
          <cell r="F505" t="str">
            <v>Ouwe Mert</v>
          </cell>
          <cell r="G505" t="str">
            <v>2e League</v>
          </cell>
          <cell r="H505">
            <v>2</v>
          </cell>
        </row>
        <row r="506">
          <cell r="B506">
            <v>11407</v>
          </cell>
          <cell r="C506" t="str">
            <v>Palmen</v>
          </cell>
          <cell r="D506" t="str">
            <v xml:space="preserve"> Rick</v>
          </cell>
          <cell r="E506">
            <v>32059</v>
          </cell>
          <cell r="F506" t="str">
            <v>Ouwe Mert</v>
          </cell>
          <cell r="G506" t="str">
            <v>2e League</v>
          </cell>
          <cell r="H506">
            <v>2</v>
          </cell>
        </row>
        <row r="507">
          <cell r="B507">
            <v>12034</v>
          </cell>
          <cell r="C507" t="str">
            <v>Rademakers</v>
          </cell>
          <cell r="D507" t="str">
            <v xml:space="preserve"> Ger</v>
          </cell>
          <cell r="E507">
            <v>23134</v>
          </cell>
          <cell r="F507" t="str">
            <v>Ouwe Mert</v>
          </cell>
          <cell r="G507" t="str">
            <v>2e League</v>
          </cell>
          <cell r="H507">
            <v>2</v>
          </cell>
        </row>
        <row r="508">
          <cell r="B508">
            <v>6089</v>
          </cell>
          <cell r="C508" t="str">
            <v>Wal v.d</v>
          </cell>
          <cell r="D508" t="str">
            <v xml:space="preserve"> Lambert</v>
          </cell>
          <cell r="E508">
            <v>23409</v>
          </cell>
          <cell r="F508" t="str">
            <v>Ouwe Mert</v>
          </cell>
          <cell r="G508" t="str">
            <v>2e League</v>
          </cell>
          <cell r="H508">
            <v>2</v>
          </cell>
        </row>
        <row r="509">
          <cell r="B509">
            <v>10865</v>
          </cell>
          <cell r="C509" t="str">
            <v>Albers</v>
          </cell>
          <cell r="D509" t="str">
            <v xml:space="preserve"> R</v>
          </cell>
          <cell r="F509" t="str">
            <v>Pumpje</v>
          </cell>
          <cell r="G509" t="str">
            <v>1e League</v>
          </cell>
          <cell r="H509">
            <v>1</v>
          </cell>
        </row>
        <row r="510">
          <cell r="B510">
            <v>2231</v>
          </cell>
          <cell r="C510" t="str">
            <v>Amory</v>
          </cell>
          <cell r="D510" t="str">
            <v xml:space="preserve"> Sjaak</v>
          </cell>
          <cell r="F510" t="str">
            <v>Pumpje</v>
          </cell>
          <cell r="G510" t="str">
            <v>2e League</v>
          </cell>
          <cell r="H510">
            <v>2</v>
          </cell>
        </row>
        <row r="511">
          <cell r="B511">
            <v>12046</v>
          </cell>
          <cell r="C511" t="str">
            <v>Aust</v>
          </cell>
          <cell r="D511" t="str">
            <v xml:space="preserve"> Mike</v>
          </cell>
          <cell r="F511" t="str">
            <v>Pumpje</v>
          </cell>
          <cell r="G511" t="str">
            <v>1e League</v>
          </cell>
          <cell r="H511">
            <v>1</v>
          </cell>
        </row>
        <row r="512">
          <cell r="B512">
            <v>12078</v>
          </cell>
          <cell r="C512" t="str">
            <v>Beckers</v>
          </cell>
          <cell r="D512" t="str">
            <v xml:space="preserve"> Jens</v>
          </cell>
          <cell r="F512" t="str">
            <v>Pumpje</v>
          </cell>
          <cell r="G512" t="str">
            <v>1e League</v>
          </cell>
          <cell r="H512">
            <v>1</v>
          </cell>
        </row>
        <row r="513">
          <cell r="B513">
            <v>11341</v>
          </cell>
          <cell r="C513" t="str">
            <v>Burtscheid</v>
          </cell>
          <cell r="D513" t="str">
            <v xml:space="preserve"> Markus</v>
          </cell>
          <cell r="F513" t="str">
            <v>Pumpje</v>
          </cell>
          <cell r="G513" t="str">
            <v>Super League</v>
          </cell>
          <cell r="H513" t="str">
            <v>s</v>
          </cell>
        </row>
        <row r="514">
          <cell r="B514">
            <v>11611</v>
          </cell>
          <cell r="C514" t="str">
            <v>Christoffel</v>
          </cell>
          <cell r="D514" t="str">
            <v xml:space="preserve"> Danny</v>
          </cell>
          <cell r="F514" t="str">
            <v>Pumpje</v>
          </cell>
          <cell r="G514" t="str">
            <v>2e League</v>
          </cell>
          <cell r="H514">
            <v>2</v>
          </cell>
        </row>
        <row r="515">
          <cell r="B515">
            <v>12128</v>
          </cell>
          <cell r="C515" t="str">
            <v>Cuijpers</v>
          </cell>
          <cell r="D515" t="str">
            <v xml:space="preserve"> Melvin</v>
          </cell>
          <cell r="F515" t="str">
            <v>Pumpje</v>
          </cell>
          <cell r="G515" t="str">
            <v>1e League</v>
          </cell>
          <cell r="H515">
            <v>1</v>
          </cell>
        </row>
        <row r="516">
          <cell r="B516">
            <v>10330</v>
          </cell>
          <cell r="C516" t="str">
            <v>Extra</v>
          </cell>
          <cell r="D516" t="str">
            <v xml:space="preserve"> francois</v>
          </cell>
          <cell r="F516" t="str">
            <v>Pumpje</v>
          </cell>
          <cell r="G516" t="str">
            <v>Promotie League</v>
          </cell>
          <cell r="H516" t="str">
            <v>p</v>
          </cell>
        </row>
        <row r="517">
          <cell r="B517">
            <v>11970</v>
          </cell>
          <cell r="C517" t="str">
            <v>Gillissen</v>
          </cell>
          <cell r="D517" t="str">
            <v xml:space="preserve"> Huub</v>
          </cell>
          <cell r="F517" t="str">
            <v>Pumpje</v>
          </cell>
          <cell r="G517" t="str">
            <v>Super League</v>
          </cell>
          <cell r="H517" t="str">
            <v>s</v>
          </cell>
        </row>
        <row r="518">
          <cell r="B518">
            <v>11615</v>
          </cell>
          <cell r="C518" t="str">
            <v>Greven</v>
          </cell>
          <cell r="D518" t="str">
            <v xml:space="preserve"> Hicham</v>
          </cell>
          <cell r="F518" t="str">
            <v>Pumpje</v>
          </cell>
          <cell r="G518" t="str">
            <v>1e League</v>
          </cell>
          <cell r="H518">
            <v>1</v>
          </cell>
        </row>
        <row r="519">
          <cell r="B519">
            <v>12094</v>
          </cell>
          <cell r="C519" t="str">
            <v>Haghwerdy</v>
          </cell>
          <cell r="D519" t="str">
            <v xml:space="preserve"> Farshad</v>
          </cell>
          <cell r="F519" t="str">
            <v>Pumpje</v>
          </cell>
          <cell r="G519" t="str">
            <v>1e League</v>
          </cell>
          <cell r="H519">
            <v>1</v>
          </cell>
        </row>
        <row r="520">
          <cell r="B520">
            <v>10049</v>
          </cell>
          <cell r="C520" t="str">
            <v xml:space="preserve">Hillman </v>
          </cell>
          <cell r="D520" t="str">
            <v xml:space="preserve"> William</v>
          </cell>
          <cell r="F520" t="str">
            <v>Pumpje</v>
          </cell>
          <cell r="G520" t="str">
            <v>2e League</v>
          </cell>
          <cell r="H520">
            <v>2</v>
          </cell>
        </row>
        <row r="521">
          <cell r="B521">
            <v>11274</v>
          </cell>
          <cell r="C521" t="str">
            <v xml:space="preserve">Hoofs </v>
          </cell>
          <cell r="D521" t="str">
            <v xml:space="preserve"> Peter</v>
          </cell>
          <cell r="F521" t="str">
            <v>Pumpje</v>
          </cell>
          <cell r="G521" t="str">
            <v>2e League</v>
          </cell>
          <cell r="H521">
            <v>2</v>
          </cell>
        </row>
        <row r="522">
          <cell r="B522">
            <v>2177</v>
          </cell>
          <cell r="C522" t="str">
            <v>Huijnen</v>
          </cell>
          <cell r="D522" t="str">
            <v xml:space="preserve"> Ceriel</v>
          </cell>
          <cell r="F522" t="str">
            <v>Pumpje</v>
          </cell>
          <cell r="G522" t="str">
            <v>Super League</v>
          </cell>
          <cell r="H522" t="str">
            <v>s</v>
          </cell>
        </row>
        <row r="523">
          <cell r="B523">
            <v>5482</v>
          </cell>
          <cell r="C523" t="str">
            <v>Jong de</v>
          </cell>
          <cell r="D523" t="str">
            <v xml:space="preserve"> Angelo</v>
          </cell>
          <cell r="F523" t="str">
            <v>Pumpje</v>
          </cell>
          <cell r="G523" t="str">
            <v>2e League</v>
          </cell>
          <cell r="H523">
            <v>2</v>
          </cell>
        </row>
        <row r="524">
          <cell r="B524">
            <v>12069</v>
          </cell>
          <cell r="C524" t="str">
            <v>Jong de</v>
          </cell>
          <cell r="D524" t="str">
            <v xml:space="preserve"> Brandon</v>
          </cell>
          <cell r="F524" t="str">
            <v>Pumpje</v>
          </cell>
          <cell r="G524" t="str">
            <v>2e League</v>
          </cell>
          <cell r="H524">
            <v>2</v>
          </cell>
        </row>
        <row r="525">
          <cell r="B525">
            <v>11195</v>
          </cell>
          <cell r="C525" t="str">
            <v xml:space="preserve">Klaassen </v>
          </cell>
          <cell r="D525" t="str">
            <v xml:space="preserve"> Roy</v>
          </cell>
          <cell r="F525" t="str">
            <v>Pumpje</v>
          </cell>
          <cell r="G525" t="str">
            <v>Promotie League</v>
          </cell>
          <cell r="H525" t="str">
            <v>p</v>
          </cell>
        </row>
        <row r="526">
          <cell r="B526">
            <v>6461</v>
          </cell>
          <cell r="C526" t="str">
            <v>Kockelkorn</v>
          </cell>
          <cell r="D526" t="str">
            <v xml:space="preserve"> Arno</v>
          </cell>
          <cell r="F526" t="str">
            <v>Pumpje</v>
          </cell>
          <cell r="G526" t="str">
            <v>Promotie League</v>
          </cell>
          <cell r="H526" t="str">
            <v>p</v>
          </cell>
        </row>
        <row r="527">
          <cell r="B527">
            <v>5485</v>
          </cell>
          <cell r="C527" t="str">
            <v xml:space="preserve">Koussen </v>
          </cell>
          <cell r="D527" t="str">
            <v xml:space="preserve"> Rene</v>
          </cell>
          <cell r="F527" t="str">
            <v>Pumpje</v>
          </cell>
          <cell r="G527" t="str">
            <v>Super League</v>
          </cell>
          <cell r="H527" t="str">
            <v>s</v>
          </cell>
        </row>
        <row r="528">
          <cell r="B528">
            <v>11272</v>
          </cell>
          <cell r="C528" t="str">
            <v>Lechner</v>
          </cell>
          <cell r="D528" t="str">
            <v xml:space="preserve"> Christel</v>
          </cell>
          <cell r="F528" t="str">
            <v>Pumpje</v>
          </cell>
          <cell r="G528" t="str">
            <v>1e League</v>
          </cell>
          <cell r="H528">
            <v>1</v>
          </cell>
        </row>
        <row r="529">
          <cell r="B529">
            <v>11273</v>
          </cell>
          <cell r="C529" t="str">
            <v xml:space="preserve">Lechner </v>
          </cell>
          <cell r="D529" t="str">
            <v xml:space="preserve"> Ger</v>
          </cell>
          <cell r="F529" t="str">
            <v>Pumpje</v>
          </cell>
          <cell r="G529" t="str">
            <v>1e League</v>
          </cell>
          <cell r="H529">
            <v>1</v>
          </cell>
        </row>
        <row r="530">
          <cell r="B530">
            <v>9882</v>
          </cell>
          <cell r="C530" t="str">
            <v xml:space="preserve">Lousberg </v>
          </cell>
          <cell r="D530" t="str">
            <v xml:space="preserve"> Danny</v>
          </cell>
          <cell r="F530" t="str">
            <v>Pumpje</v>
          </cell>
          <cell r="G530" t="str">
            <v>1e League</v>
          </cell>
          <cell r="H530">
            <v>1</v>
          </cell>
        </row>
        <row r="531">
          <cell r="B531">
            <v>405</v>
          </cell>
          <cell r="C531" t="str">
            <v>Maassen</v>
          </cell>
          <cell r="D531" t="str">
            <v xml:space="preserve"> Henk</v>
          </cell>
          <cell r="F531" t="str">
            <v>Pumpje</v>
          </cell>
          <cell r="G531" t="str">
            <v>2e League</v>
          </cell>
          <cell r="H531">
            <v>2</v>
          </cell>
        </row>
        <row r="532">
          <cell r="B532">
            <v>12151</v>
          </cell>
          <cell r="C532" t="str">
            <v>Martis</v>
          </cell>
          <cell r="D532" t="str">
            <v xml:space="preserve"> Marco</v>
          </cell>
          <cell r="F532" t="str">
            <v>Pumpje</v>
          </cell>
          <cell r="G532" t="str">
            <v>1e League</v>
          </cell>
          <cell r="H532">
            <v>1</v>
          </cell>
        </row>
        <row r="533">
          <cell r="B533">
            <v>7176</v>
          </cell>
          <cell r="C533" t="str">
            <v xml:space="preserve">Muller </v>
          </cell>
          <cell r="D533" t="str">
            <v xml:space="preserve"> Marco</v>
          </cell>
          <cell r="F533" t="str">
            <v>Pumpje</v>
          </cell>
          <cell r="G533" t="str">
            <v>Promotie League</v>
          </cell>
          <cell r="H533" t="str">
            <v>p</v>
          </cell>
        </row>
        <row r="534">
          <cell r="B534">
            <v>10274</v>
          </cell>
          <cell r="C534" t="str">
            <v>Paffen</v>
          </cell>
          <cell r="D534" t="str">
            <v xml:space="preserve"> Anja</v>
          </cell>
          <cell r="F534" t="str">
            <v>Pumpje</v>
          </cell>
          <cell r="G534" t="str">
            <v>1e League</v>
          </cell>
          <cell r="H534">
            <v>1</v>
          </cell>
        </row>
        <row r="535">
          <cell r="B535">
            <v>12123</v>
          </cell>
          <cell r="C535" t="str">
            <v>Pijpers</v>
          </cell>
          <cell r="D535" t="str">
            <v xml:space="preserve"> Tiara</v>
          </cell>
          <cell r="F535" t="str">
            <v>Pumpje</v>
          </cell>
          <cell r="G535" t="str">
            <v>2e League</v>
          </cell>
          <cell r="H535">
            <v>2</v>
          </cell>
        </row>
        <row r="536">
          <cell r="B536">
            <v>7117</v>
          </cell>
          <cell r="C536" t="str">
            <v>Savelberg</v>
          </cell>
          <cell r="D536" t="str">
            <v xml:space="preserve"> Patrick</v>
          </cell>
          <cell r="F536" t="str">
            <v>Pumpje</v>
          </cell>
          <cell r="G536" t="str">
            <v>Super League</v>
          </cell>
          <cell r="H536" t="str">
            <v>s</v>
          </cell>
        </row>
        <row r="537">
          <cell r="B537">
            <v>10270</v>
          </cell>
          <cell r="C537" t="str">
            <v>Schins</v>
          </cell>
          <cell r="D537" t="str">
            <v xml:space="preserve"> Jo</v>
          </cell>
          <cell r="F537" t="str">
            <v>Pumpje</v>
          </cell>
          <cell r="G537" t="str">
            <v>1e League</v>
          </cell>
          <cell r="H537">
            <v>1</v>
          </cell>
        </row>
        <row r="538">
          <cell r="B538">
            <v>404</v>
          </cell>
          <cell r="C538" t="str">
            <v>Schots</v>
          </cell>
          <cell r="D538" t="str">
            <v xml:space="preserve"> Ton</v>
          </cell>
          <cell r="F538" t="str">
            <v>Pumpje</v>
          </cell>
          <cell r="G538" t="str">
            <v>2e League</v>
          </cell>
          <cell r="H538">
            <v>2</v>
          </cell>
        </row>
        <row r="539">
          <cell r="B539">
            <v>11010</v>
          </cell>
          <cell r="C539" t="str">
            <v>Stevens</v>
          </cell>
          <cell r="D539" t="str">
            <v xml:space="preserve"> Marc</v>
          </cell>
          <cell r="F539" t="str">
            <v>Pumpje</v>
          </cell>
          <cell r="G539" t="str">
            <v>2e League</v>
          </cell>
          <cell r="H539">
            <v>2</v>
          </cell>
        </row>
        <row r="540">
          <cell r="B540">
            <v>9427</v>
          </cell>
          <cell r="C540" t="str">
            <v>Struver</v>
          </cell>
          <cell r="D540" t="str">
            <v xml:space="preserve"> Yvo</v>
          </cell>
          <cell r="F540" t="str">
            <v>Pumpje</v>
          </cell>
          <cell r="G540" t="str">
            <v>Promotie League</v>
          </cell>
          <cell r="H540" t="str">
            <v>p</v>
          </cell>
        </row>
        <row r="541">
          <cell r="B541">
            <v>398</v>
          </cell>
          <cell r="C541" t="str">
            <v>Vondenhoff</v>
          </cell>
          <cell r="D541" t="str">
            <v xml:space="preserve"> Marian</v>
          </cell>
          <cell r="F541" t="str">
            <v>Pumpje</v>
          </cell>
          <cell r="G541" t="str">
            <v>2e League</v>
          </cell>
          <cell r="H541">
            <v>2</v>
          </cell>
        </row>
        <row r="542">
          <cell r="B542">
            <v>7914</v>
          </cell>
          <cell r="C542" t="str">
            <v>Wijnen</v>
          </cell>
          <cell r="D542" t="str">
            <v xml:space="preserve"> Marco</v>
          </cell>
          <cell r="F542" t="str">
            <v>Pumpje</v>
          </cell>
          <cell r="G542" t="str">
            <v>Promotie League</v>
          </cell>
          <cell r="H542" t="str">
            <v>p</v>
          </cell>
        </row>
        <row r="543">
          <cell r="B543">
            <v>11574</v>
          </cell>
          <cell r="C543" t="str">
            <v>Alphen van</v>
          </cell>
          <cell r="D543" t="str">
            <v xml:space="preserve"> Chevy</v>
          </cell>
          <cell r="E543">
            <v>34946</v>
          </cell>
          <cell r="F543" t="str">
            <v>Reunie</v>
          </cell>
          <cell r="G543" t="str">
            <v>2e League</v>
          </cell>
          <cell r="H543">
            <v>2</v>
          </cell>
        </row>
        <row r="544">
          <cell r="B544">
            <v>11309</v>
          </cell>
          <cell r="C544" t="str">
            <v>Bindels</v>
          </cell>
          <cell r="D544" t="str">
            <v xml:space="preserve"> Dennis</v>
          </cell>
          <cell r="E544">
            <v>33121</v>
          </cell>
          <cell r="F544" t="str">
            <v>Reunie</v>
          </cell>
          <cell r="G544" t="str">
            <v>2e League</v>
          </cell>
          <cell r="H544">
            <v>2</v>
          </cell>
        </row>
        <row r="545">
          <cell r="B545">
            <v>3827</v>
          </cell>
          <cell r="C545" t="str">
            <v>Bouhuys</v>
          </cell>
          <cell r="D545" t="str">
            <v xml:space="preserve"> Benny</v>
          </cell>
          <cell r="E545">
            <v>33735</v>
          </cell>
          <cell r="F545" t="str">
            <v>Reunie</v>
          </cell>
          <cell r="G545" t="str">
            <v>2e League</v>
          </cell>
          <cell r="H545">
            <v>2</v>
          </cell>
        </row>
        <row r="546">
          <cell r="B546">
            <v>12110</v>
          </cell>
          <cell r="C546" t="str">
            <v>Caanen</v>
          </cell>
          <cell r="D546" t="str">
            <v xml:space="preserve"> Cas</v>
          </cell>
          <cell r="E546">
            <v>37561</v>
          </cell>
          <cell r="F546" t="str">
            <v>Reunie</v>
          </cell>
          <cell r="G546" t="str">
            <v>2e League</v>
          </cell>
          <cell r="H546">
            <v>2</v>
          </cell>
        </row>
        <row r="547">
          <cell r="B547">
            <v>9122</v>
          </cell>
          <cell r="C547" t="str">
            <v xml:space="preserve">Caanen </v>
          </cell>
          <cell r="D547" t="str">
            <v xml:space="preserve"> Danny</v>
          </cell>
          <cell r="E547">
            <v>26020</v>
          </cell>
          <cell r="F547" t="str">
            <v>Reunie</v>
          </cell>
          <cell r="G547" t="str">
            <v>2e League</v>
          </cell>
          <cell r="H547">
            <v>2</v>
          </cell>
        </row>
        <row r="548">
          <cell r="B548">
            <v>12152</v>
          </cell>
          <cell r="C548" t="str">
            <v>Crijns</v>
          </cell>
          <cell r="D548" t="str">
            <v xml:space="preserve"> Paul</v>
          </cell>
          <cell r="E548">
            <v>22307</v>
          </cell>
          <cell r="F548" t="str">
            <v>Reunie</v>
          </cell>
          <cell r="G548" t="str">
            <v>2e League</v>
          </cell>
          <cell r="H548">
            <v>2</v>
          </cell>
        </row>
        <row r="549">
          <cell r="B549">
            <v>11704</v>
          </cell>
          <cell r="C549" t="str">
            <v>Dewaide</v>
          </cell>
          <cell r="D549" t="str">
            <v xml:space="preserve"> Jordy</v>
          </cell>
          <cell r="E549">
            <v>34475</v>
          </cell>
          <cell r="F549" t="str">
            <v>Reunie</v>
          </cell>
          <cell r="G549" t="str">
            <v>2e League</v>
          </cell>
          <cell r="H549">
            <v>2</v>
          </cell>
        </row>
        <row r="550">
          <cell r="B550">
            <v>11795</v>
          </cell>
          <cell r="C550" t="str">
            <v>Dizy</v>
          </cell>
          <cell r="D550" t="str">
            <v xml:space="preserve"> Astrid</v>
          </cell>
          <cell r="E550">
            <v>26230</v>
          </cell>
          <cell r="F550" t="str">
            <v>Reunie</v>
          </cell>
          <cell r="G550" t="str">
            <v>2e League</v>
          </cell>
          <cell r="H550">
            <v>2</v>
          </cell>
        </row>
        <row r="551">
          <cell r="B551">
            <v>11520</v>
          </cell>
          <cell r="C551" t="str">
            <v>Dizy</v>
          </cell>
          <cell r="D551" t="str">
            <v xml:space="preserve"> Cynthia</v>
          </cell>
          <cell r="E551">
            <v>35941</v>
          </cell>
          <cell r="F551" t="str">
            <v>Reunie</v>
          </cell>
          <cell r="G551" t="str">
            <v>1e League</v>
          </cell>
          <cell r="H551">
            <v>1</v>
          </cell>
        </row>
        <row r="552">
          <cell r="B552">
            <v>11458</v>
          </cell>
          <cell r="C552" t="str">
            <v xml:space="preserve">Dizy </v>
          </cell>
          <cell r="D552" t="str">
            <v xml:space="preserve"> Theo</v>
          </cell>
          <cell r="E552">
            <v>25840</v>
          </cell>
          <cell r="F552" t="str">
            <v>Reunie</v>
          </cell>
          <cell r="G552" t="str">
            <v>1e League</v>
          </cell>
          <cell r="H552">
            <v>1</v>
          </cell>
        </row>
        <row r="553">
          <cell r="B553">
            <v>12204</v>
          </cell>
          <cell r="C553" t="str">
            <v>Gulikers</v>
          </cell>
          <cell r="D553" t="str">
            <v xml:space="preserve"> Paul</v>
          </cell>
          <cell r="E553">
            <v>19676</v>
          </cell>
          <cell r="F553" t="str">
            <v>Reunie</v>
          </cell>
          <cell r="G553" t="str">
            <v>2e League</v>
          </cell>
          <cell r="H553">
            <v>2</v>
          </cell>
        </row>
        <row r="554">
          <cell r="B554">
            <v>10750</v>
          </cell>
          <cell r="C554" t="str">
            <v>Heijnen</v>
          </cell>
          <cell r="D554" t="str">
            <v xml:space="preserve"> John</v>
          </cell>
          <cell r="E554">
            <v>17463</v>
          </cell>
          <cell r="F554" t="str">
            <v>Reunie</v>
          </cell>
          <cell r="G554" t="str">
            <v>2e League</v>
          </cell>
          <cell r="H554">
            <v>2</v>
          </cell>
        </row>
        <row r="555">
          <cell r="B555">
            <v>12081</v>
          </cell>
          <cell r="C555" t="str">
            <v>Hondong</v>
          </cell>
          <cell r="D555" t="str">
            <v xml:space="preserve"> Raymond</v>
          </cell>
          <cell r="E555">
            <v>21815</v>
          </cell>
          <cell r="F555" t="str">
            <v>Reunie</v>
          </cell>
          <cell r="G555" t="str">
            <v>2e League</v>
          </cell>
          <cell r="H555">
            <v>2</v>
          </cell>
        </row>
        <row r="556">
          <cell r="B556">
            <v>11892</v>
          </cell>
          <cell r="C556" t="str">
            <v xml:space="preserve">Hondong </v>
          </cell>
          <cell r="D556" t="str">
            <v xml:space="preserve"> Jo</v>
          </cell>
          <cell r="E556">
            <v>19668</v>
          </cell>
          <cell r="F556" t="str">
            <v>Reunie</v>
          </cell>
          <cell r="G556" t="str">
            <v>2e League</v>
          </cell>
          <cell r="H556">
            <v>2</v>
          </cell>
        </row>
        <row r="557">
          <cell r="B557">
            <v>11075</v>
          </cell>
          <cell r="C557" t="str">
            <v>List</v>
          </cell>
          <cell r="D557" t="str">
            <v xml:space="preserve"> Roy</v>
          </cell>
          <cell r="E557">
            <v>33153</v>
          </cell>
          <cell r="F557" t="str">
            <v>Reunie</v>
          </cell>
          <cell r="G557" t="str">
            <v>2e League</v>
          </cell>
          <cell r="H557">
            <v>2</v>
          </cell>
        </row>
        <row r="558">
          <cell r="B558">
            <v>12055</v>
          </cell>
          <cell r="C558" t="str">
            <v>Martin</v>
          </cell>
          <cell r="D558" t="str">
            <v xml:space="preserve"> Armando</v>
          </cell>
          <cell r="E558">
            <v>32731</v>
          </cell>
          <cell r="F558" t="str">
            <v>Reunie</v>
          </cell>
          <cell r="G558" t="str">
            <v>2e League</v>
          </cell>
          <cell r="H558">
            <v>2</v>
          </cell>
        </row>
        <row r="559">
          <cell r="B559">
            <v>12040</v>
          </cell>
          <cell r="C559" t="str">
            <v>Moederschein</v>
          </cell>
          <cell r="D559" t="str">
            <v xml:space="preserve"> Roland</v>
          </cell>
          <cell r="E559">
            <v>26491</v>
          </cell>
          <cell r="F559" t="str">
            <v>Reunie</v>
          </cell>
          <cell r="G559" t="str">
            <v>2e League</v>
          </cell>
          <cell r="H559">
            <v>2</v>
          </cell>
        </row>
        <row r="560">
          <cell r="B560">
            <v>10684</v>
          </cell>
          <cell r="C560" t="str">
            <v>Overmars</v>
          </cell>
          <cell r="D560" t="str">
            <v xml:space="preserve"> Gerard</v>
          </cell>
          <cell r="E560">
            <v>24013</v>
          </cell>
          <cell r="F560" t="str">
            <v>Reunie</v>
          </cell>
          <cell r="G560" t="str">
            <v>2e League</v>
          </cell>
          <cell r="H560">
            <v>2</v>
          </cell>
        </row>
        <row r="561">
          <cell r="B561">
            <v>11639</v>
          </cell>
          <cell r="C561" t="str">
            <v>Overmars</v>
          </cell>
          <cell r="D561" t="str">
            <v xml:space="preserve"> Karin</v>
          </cell>
          <cell r="E561">
            <v>23390</v>
          </cell>
          <cell r="F561" t="str">
            <v>Reunie</v>
          </cell>
          <cell r="G561" t="str">
            <v>2e League</v>
          </cell>
          <cell r="H561">
            <v>2</v>
          </cell>
        </row>
        <row r="562">
          <cell r="B562">
            <v>12215</v>
          </cell>
          <cell r="C562" t="str">
            <v>Ras</v>
          </cell>
          <cell r="D562" t="str">
            <v xml:space="preserve"> Chadley</v>
          </cell>
          <cell r="E562">
            <v>36543</v>
          </cell>
          <cell r="F562" t="str">
            <v>Reunie</v>
          </cell>
          <cell r="G562" t="str">
            <v>2e League</v>
          </cell>
          <cell r="H562">
            <v>2</v>
          </cell>
        </row>
        <row r="563">
          <cell r="B563">
            <v>12239</v>
          </cell>
          <cell r="C563" t="str">
            <v>Simons</v>
          </cell>
          <cell r="D563" t="str">
            <v xml:space="preserve"> Rob</v>
          </cell>
          <cell r="E563">
            <v>32596</v>
          </cell>
          <cell r="F563" t="str">
            <v>Reunie</v>
          </cell>
          <cell r="G563" t="str">
            <v>2e League</v>
          </cell>
          <cell r="H563">
            <v>2</v>
          </cell>
        </row>
        <row r="564">
          <cell r="B564">
            <v>11889</v>
          </cell>
          <cell r="C564" t="str">
            <v>Smit</v>
          </cell>
          <cell r="D564" t="str">
            <v xml:space="preserve"> John</v>
          </cell>
          <cell r="E564">
            <v>22798</v>
          </cell>
          <cell r="F564" t="str">
            <v>Reunie</v>
          </cell>
          <cell r="G564" t="str">
            <v>2e League</v>
          </cell>
          <cell r="H564">
            <v>2</v>
          </cell>
        </row>
        <row r="565">
          <cell r="B565">
            <v>11521</v>
          </cell>
          <cell r="C565" t="str">
            <v>Smit</v>
          </cell>
          <cell r="D565" t="str">
            <v xml:space="preserve"> Wesley</v>
          </cell>
          <cell r="E565">
            <v>35550</v>
          </cell>
          <cell r="F565" t="str">
            <v>Reunie</v>
          </cell>
          <cell r="G565" t="str">
            <v>2e League</v>
          </cell>
          <cell r="H565">
            <v>2</v>
          </cell>
        </row>
        <row r="566">
          <cell r="B566">
            <v>12125</v>
          </cell>
          <cell r="C566" t="str">
            <v>Stans</v>
          </cell>
          <cell r="D566" t="str">
            <v xml:space="preserve"> Peter</v>
          </cell>
          <cell r="E566">
            <v>23822</v>
          </cell>
          <cell r="F566" t="str">
            <v>Reunie</v>
          </cell>
          <cell r="G566" t="str">
            <v>2e League</v>
          </cell>
          <cell r="H566">
            <v>2</v>
          </cell>
        </row>
        <row r="567">
          <cell r="B567">
            <v>12241</v>
          </cell>
          <cell r="C567" t="str">
            <v>Steinbach</v>
          </cell>
          <cell r="D567" t="str">
            <v xml:space="preserve"> Lando</v>
          </cell>
          <cell r="E567">
            <v>30854</v>
          </cell>
          <cell r="F567" t="str">
            <v>Reunie</v>
          </cell>
          <cell r="G567" t="str">
            <v>1e League</v>
          </cell>
          <cell r="H567">
            <v>1</v>
          </cell>
        </row>
        <row r="568">
          <cell r="B568">
            <v>9872</v>
          </cell>
          <cell r="C568" t="str">
            <v>Vaassen</v>
          </cell>
          <cell r="D568" t="str">
            <v xml:space="preserve"> Dennis</v>
          </cell>
          <cell r="E568">
            <v>29348</v>
          </cell>
          <cell r="F568" t="str">
            <v>Reunie</v>
          </cell>
          <cell r="G568" t="str">
            <v>2e League</v>
          </cell>
          <cell r="H568">
            <v>2</v>
          </cell>
        </row>
        <row r="569">
          <cell r="B569">
            <v>11891</v>
          </cell>
          <cell r="C569" t="str">
            <v>Vissers</v>
          </cell>
          <cell r="D569" t="str">
            <v xml:space="preserve"> John</v>
          </cell>
          <cell r="E569">
            <v>22091</v>
          </cell>
          <cell r="F569" t="str">
            <v>Reunie</v>
          </cell>
          <cell r="G569" t="str">
            <v>2e League</v>
          </cell>
          <cell r="H569">
            <v>2</v>
          </cell>
        </row>
        <row r="570">
          <cell r="B570">
            <v>10627</v>
          </cell>
          <cell r="C570" t="str">
            <v>Weerman</v>
          </cell>
          <cell r="D570" t="str">
            <v xml:space="preserve"> Albert</v>
          </cell>
          <cell r="E570">
            <v>22049</v>
          </cell>
          <cell r="F570" t="str">
            <v>Reunie</v>
          </cell>
          <cell r="G570" t="str">
            <v>2e League</v>
          </cell>
          <cell r="H570">
            <v>2</v>
          </cell>
        </row>
        <row r="571">
          <cell r="B571">
            <v>10871</v>
          </cell>
          <cell r="C571" t="str">
            <v>Weijermans</v>
          </cell>
          <cell r="D571" t="str">
            <v xml:space="preserve"> David</v>
          </cell>
          <cell r="E571">
            <v>33735</v>
          </cell>
          <cell r="F571" t="str">
            <v>Reunie</v>
          </cell>
          <cell r="G571" t="str">
            <v>2e League</v>
          </cell>
          <cell r="H571">
            <v>2</v>
          </cell>
        </row>
        <row r="572">
          <cell r="B572">
            <v>11131</v>
          </cell>
          <cell r="C572" t="str">
            <v>Widlak</v>
          </cell>
          <cell r="D572" t="str">
            <v xml:space="preserve"> Marc</v>
          </cell>
          <cell r="E572">
            <v>21797</v>
          </cell>
          <cell r="F572" t="str">
            <v>Reunie</v>
          </cell>
          <cell r="G572" t="str">
            <v>2e League</v>
          </cell>
          <cell r="H572">
            <v>2</v>
          </cell>
        </row>
        <row r="573">
          <cell r="B573">
            <v>10785</v>
          </cell>
          <cell r="C573" t="str">
            <v>Zwakhalen</v>
          </cell>
          <cell r="D573" t="str">
            <v xml:space="preserve"> Mike</v>
          </cell>
          <cell r="E573">
            <v>33037</v>
          </cell>
          <cell r="F573" t="str">
            <v>Reunie</v>
          </cell>
          <cell r="G573" t="str">
            <v>1e League</v>
          </cell>
          <cell r="H573">
            <v>1</v>
          </cell>
        </row>
        <row r="574">
          <cell r="B574">
            <v>7569</v>
          </cell>
          <cell r="C574" t="str">
            <v>Berkers</v>
          </cell>
          <cell r="D574" t="str">
            <v xml:space="preserve"> Theo</v>
          </cell>
          <cell r="F574" t="str">
            <v>Rumpener Beemden</v>
          </cell>
          <cell r="G574" t="str">
            <v>1e League</v>
          </cell>
          <cell r="H574">
            <v>1</v>
          </cell>
        </row>
        <row r="575">
          <cell r="B575">
            <v>6201</v>
          </cell>
          <cell r="C575" t="str">
            <v>Coenders</v>
          </cell>
          <cell r="D575" t="str">
            <v xml:space="preserve"> Peter</v>
          </cell>
          <cell r="F575" t="str">
            <v>Rumpener Beemden</v>
          </cell>
          <cell r="G575" t="str">
            <v>1e League</v>
          </cell>
          <cell r="H575">
            <v>1</v>
          </cell>
        </row>
        <row r="576">
          <cell r="B576">
            <v>5060</v>
          </cell>
          <cell r="C576" t="str">
            <v>Coenders</v>
          </cell>
          <cell r="D576" t="str">
            <v xml:space="preserve"> Rogier</v>
          </cell>
          <cell r="F576" t="str">
            <v>Rumpener Beemden</v>
          </cell>
          <cell r="G576" t="str">
            <v>1e League</v>
          </cell>
          <cell r="H576">
            <v>1</v>
          </cell>
        </row>
        <row r="577">
          <cell r="B577">
            <v>7255</v>
          </cell>
          <cell r="C577" t="str">
            <v>Erkens</v>
          </cell>
          <cell r="D577" t="str">
            <v xml:space="preserve"> Ron</v>
          </cell>
          <cell r="F577" t="str">
            <v>Rumpener Beemden</v>
          </cell>
          <cell r="G577" t="str">
            <v>1e League</v>
          </cell>
          <cell r="H577">
            <v>1</v>
          </cell>
        </row>
        <row r="578">
          <cell r="B578">
            <v>3361</v>
          </cell>
          <cell r="C578" t="str">
            <v>Herwig</v>
          </cell>
          <cell r="D578" t="str">
            <v xml:space="preserve"> Alex</v>
          </cell>
          <cell r="F578" t="str">
            <v>Rumpener Beemden</v>
          </cell>
          <cell r="G578" t="str">
            <v>1e League</v>
          </cell>
          <cell r="H578">
            <v>1</v>
          </cell>
        </row>
        <row r="579">
          <cell r="B579">
            <v>12227</v>
          </cell>
          <cell r="C579" t="str">
            <v>Jongmans</v>
          </cell>
          <cell r="D579" t="str">
            <v xml:space="preserve"> Quinten</v>
          </cell>
          <cell r="F579" t="str">
            <v>Rumpener Beemden</v>
          </cell>
          <cell r="G579" t="str">
            <v>1e League</v>
          </cell>
          <cell r="H579">
            <v>1</v>
          </cell>
        </row>
        <row r="580">
          <cell r="B580">
            <v>11115</v>
          </cell>
          <cell r="C580" t="str">
            <v>Jongmans</v>
          </cell>
          <cell r="D580" t="str">
            <v xml:space="preserve"> Roger</v>
          </cell>
          <cell r="F580" t="str">
            <v>Rumpener Beemden</v>
          </cell>
          <cell r="G580" t="str">
            <v>1e League</v>
          </cell>
          <cell r="H580">
            <v>1</v>
          </cell>
        </row>
        <row r="581">
          <cell r="B581">
            <v>8083</v>
          </cell>
          <cell r="C581" t="str">
            <v>Lindelauf</v>
          </cell>
          <cell r="D581" t="str">
            <v xml:space="preserve"> Patrick</v>
          </cell>
          <cell r="F581" t="str">
            <v>Rumpener Beemden</v>
          </cell>
          <cell r="G581" t="str">
            <v>1e League</v>
          </cell>
          <cell r="H581">
            <v>1</v>
          </cell>
        </row>
        <row r="582">
          <cell r="B582">
            <v>7922</v>
          </cell>
          <cell r="C582" t="str">
            <v>Moerkerk</v>
          </cell>
          <cell r="D582" t="str">
            <v xml:space="preserve"> Jolanda</v>
          </cell>
          <cell r="F582" t="str">
            <v>Rumpener Beemden</v>
          </cell>
          <cell r="G582" t="str">
            <v>1e League</v>
          </cell>
          <cell r="H582">
            <v>1</v>
          </cell>
        </row>
        <row r="583">
          <cell r="B583">
            <v>7338</v>
          </cell>
          <cell r="C583" t="str">
            <v>Moerkerk</v>
          </cell>
          <cell r="D583" t="str">
            <v xml:space="preserve"> Michel</v>
          </cell>
          <cell r="F583" t="str">
            <v>Rumpener Beemden</v>
          </cell>
          <cell r="G583" t="str">
            <v>1e League</v>
          </cell>
          <cell r="H583">
            <v>1</v>
          </cell>
        </row>
        <row r="584">
          <cell r="B584">
            <v>11314</v>
          </cell>
          <cell r="C584" t="str">
            <v>Saals</v>
          </cell>
          <cell r="D584" t="str">
            <v xml:space="preserve"> Raoul</v>
          </cell>
          <cell r="F584" t="str">
            <v>Rumpener Beemden</v>
          </cell>
          <cell r="G584" t="str">
            <v>1e League</v>
          </cell>
          <cell r="H584">
            <v>1</v>
          </cell>
        </row>
        <row r="585">
          <cell r="B585">
            <v>10158</v>
          </cell>
          <cell r="C585" t="str">
            <v>Sciullo</v>
          </cell>
          <cell r="D585" t="str">
            <v xml:space="preserve"> Roberto</v>
          </cell>
          <cell r="F585" t="str">
            <v>Rumpener Beemden</v>
          </cell>
          <cell r="G585" t="str">
            <v>1e League</v>
          </cell>
          <cell r="H585">
            <v>1</v>
          </cell>
        </row>
        <row r="586">
          <cell r="B586">
            <v>10090</v>
          </cell>
          <cell r="C586" t="str">
            <v>Slenders</v>
          </cell>
          <cell r="D586" t="str">
            <v xml:space="preserve"> Geert</v>
          </cell>
          <cell r="F586" t="str">
            <v>Rumpener Beemden</v>
          </cell>
          <cell r="G586" t="str">
            <v>1e League</v>
          </cell>
          <cell r="H586">
            <v>1</v>
          </cell>
        </row>
        <row r="587">
          <cell r="B587">
            <v>828</v>
          </cell>
          <cell r="C587" t="str">
            <v xml:space="preserve">Spoelstra </v>
          </cell>
          <cell r="D587" t="str">
            <v xml:space="preserve"> Jan</v>
          </cell>
          <cell r="F587" t="str">
            <v>Rumpener Beemden</v>
          </cell>
          <cell r="G587" t="str">
            <v>1e League</v>
          </cell>
          <cell r="H587">
            <v>1</v>
          </cell>
        </row>
        <row r="588">
          <cell r="B588">
            <v>10777</v>
          </cell>
          <cell r="C588" t="str">
            <v>Verbruggen</v>
          </cell>
          <cell r="D588" t="str">
            <v xml:space="preserve"> Rick</v>
          </cell>
          <cell r="F588" t="str">
            <v>Rumpener Beemden</v>
          </cell>
          <cell r="G588" t="str">
            <v>1e League</v>
          </cell>
          <cell r="H588">
            <v>1</v>
          </cell>
        </row>
        <row r="589">
          <cell r="B589">
            <v>3410</v>
          </cell>
          <cell r="C589" t="str">
            <v xml:space="preserve">Verbruggen </v>
          </cell>
          <cell r="D589" t="str">
            <v xml:space="preserve"> Ron</v>
          </cell>
          <cell r="F589" t="str">
            <v>Rumpener Beemden</v>
          </cell>
          <cell r="G589" t="str">
            <v>1e League</v>
          </cell>
          <cell r="H589">
            <v>1</v>
          </cell>
        </row>
        <row r="590">
          <cell r="B590">
            <v>11181</v>
          </cell>
          <cell r="C590" t="str">
            <v>Vriesema</v>
          </cell>
          <cell r="D590" t="str">
            <v xml:space="preserve"> Peter</v>
          </cell>
          <cell r="F590" t="str">
            <v>Rumpener Beemden</v>
          </cell>
          <cell r="G590" t="str">
            <v>1e League</v>
          </cell>
          <cell r="H590">
            <v>1</v>
          </cell>
        </row>
        <row r="591">
          <cell r="B591">
            <v>10839</v>
          </cell>
          <cell r="C591" t="str">
            <v>Bours</v>
          </cell>
          <cell r="D591" t="str">
            <v xml:space="preserve"> Frank</v>
          </cell>
          <cell r="F591" t="str">
            <v>Rumpenerhof</v>
          </cell>
          <cell r="G591" t="str">
            <v>1e League</v>
          </cell>
          <cell r="H591">
            <v>1</v>
          </cell>
        </row>
        <row r="592">
          <cell r="B592">
            <v>6187</v>
          </cell>
          <cell r="C592" t="str">
            <v>Brands</v>
          </cell>
          <cell r="D592" t="str">
            <v xml:space="preserve"> Chris</v>
          </cell>
          <cell r="F592" t="str">
            <v>Rumpenerhof</v>
          </cell>
          <cell r="G592" t="str">
            <v>Promotie League</v>
          </cell>
          <cell r="H592" t="str">
            <v>p</v>
          </cell>
        </row>
        <row r="593">
          <cell r="B593">
            <v>6650</v>
          </cell>
          <cell r="C593" t="str">
            <v>Brands</v>
          </cell>
          <cell r="D593" t="str">
            <v xml:space="preserve"> Harrie</v>
          </cell>
          <cell r="F593" t="str">
            <v>Rumpenerhof</v>
          </cell>
          <cell r="G593" t="str">
            <v>1e League</v>
          </cell>
          <cell r="H593">
            <v>1</v>
          </cell>
        </row>
        <row r="594">
          <cell r="B594">
            <v>6188</v>
          </cell>
          <cell r="C594" t="str">
            <v>Frelih</v>
          </cell>
          <cell r="D594" t="str">
            <v xml:space="preserve"> Aloys</v>
          </cell>
          <cell r="F594" t="str">
            <v>Rumpenerhof</v>
          </cell>
          <cell r="G594" t="str">
            <v>1e League</v>
          </cell>
          <cell r="H594">
            <v>1</v>
          </cell>
        </row>
        <row r="595">
          <cell r="B595">
            <v>7172</v>
          </cell>
          <cell r="C595" t="str">
            <v>Frelih</v>
          </cell>
          <cell r="D595" t="str">
            <v xml:space="preserve"> Marcel</v>
          </cell>
          <cell r="F595" t="str">
            <v>Rumpenerhof</v>
          </cell>
          <cell r="G595" t="str">
            <v>1e League</v>
          </cell>
          <cell r="H595">
            <v>1</v>
          </cell>
        </row>
        <row r="596">
          <cell r="B596">
            <v>2049</v>
          </cell>
          <cell r="C596" t="str">
            <v>Hendricks</v>
          </cell>
          <cell r="D596" t="str">
            <v xml:space="preserve"> Heins</v>
          </cell>
          <cell r="F596" t="str">
            <v>Rumpenerhof</v>
          </cell>
          <cell r="G596" t="str">
            <v>Promotie League</v>
          </cell>
          <cell r="H596" t="str">
            <v>p</v>
          </cell>
        </row>
        <row r="597">
          <cell r="B597">
            <v>11350</v>
          </cell>
          <cell r="C597" t="str">
            <v>Janssen</v>
          </cell>
          <cell r="D597" t="str">
            <v xml:space="preserve"> Marttijn</v>
          </cell>
          <cell r="F597" t="str">
            <v>Rumpenerhof</v>
          </cell>
          <cell r="G597" t="str">
            <v>2e League</v>
          </cell>
          <cell r="H597">
            <v>2</v>
          </cell>
        </row>
        <row r="598">
          <cell r="B598">
            <v>11566</v>
          </cell>
          <cell r="C598" t="str">
            <v>Janssen</v>
          </cell>
          <cell r="D598" t="str">
            <v xml:space="preserve"> Sjef</v>
          </cell>
          <cell r="F598" t="str">
            <v>Rumpenerhof</v>
          </cell>
          <cell r="G598" t="str">
            <v>2e League</v>
          </cell>
          <cell r="H598">
            <v>2</v>
          </cell>
        </row>
        <row r="599">
          <cell r="B599">
            <v>7701</v>
          </cell>
          <cell r="C599" t="str">
            <v>Jonkers</v>
          </cell>
          <cell r="D599" t="str">
            <v xml:space="preserve"> Raymond</v>
          </cell>
          <cell r="F599" t="str">
            <v>Rumpenerhof</v>
          </cell>
          <cell r="G599" t="str">
            <v>1e League</v>
          </cell>
          <cell r="H599">
            <v>1</v>
          </cell>
        </row>
        <row r="600">
          <cell r="B600">
            <v>7567</v>
          </cell>
          <cell r="C600" t="str">
            <v>Kesteren v.</v>
          </cell>
          <cell r="D600" t="str">
            <v xml:space="preserve"> Peter</v>
          </cell>
          <cell r="F600" t="str">
            <v>Rumpenerhof</v>
          </cell>
          <cell r="G600" t="str">
            <v>2e League</v>
          </cell>
          <cell r="H600">
            <v>2</v>
          </cell>
        </row>
        <row r="601">
          <cell r="B601">
            <v>3453</v>
          </cell>
          <cell r="C601" t="str">
            <v>Kisters</v>
          </cell>
          <cell r="D601" t="str">
            <v xml:space="preserve"> Tim</v>
          </cell>
          <cell r="F601" t="str">
            <v>Rumpenerhof</v>
          </cell>
          <cell r="G601" t="str">
            <v>1e League</v>
          </cell>
          <cell r="H601">
            <v>1</v>
          </cell>
        </row>
        <row r="602">
          <cell r="B602">
            <v>6609</v>
          </cell>
          <cell r="C602" t="str">
            <v>Kleef v.</v>
          </cell>
          <cell r="D602" t="str">
            <v xml:space="preserve"> Arie</v>
          </cell>
          <cell r="F602" t="str">
            <v>Rumpenerhof</v>
          </cell>
          <cell r="G602" t="str">
            <v>Promotie League</v>
          </cell>
          <cell r="H602" t="str">
            <v>p</v>
          </cell>
        </row>
        <row r="603">
          <cell r="B603">
            <v>5400</v>
          </cell>
          <cell r="C603" t="str">
            <v>Michiels</v>
          </cell>
          <cell r="D603" t="str">
            <v xml:space="preserve"> Pascal</v>
          </cell>
          <cell r="F603" t="str">
            <v>Rumpenerhof</v>
          </cell>
          <cell r="G603" t="str">
            <v>1e League</v>
          </cell>
          <cell r="H603">
            <v>1</v>
          </cell>
        </row>
        <row r="604">
          <cell r="B604">
            <v>10255</v>
          </cell>
          <cell r="C604" t="str">
            <v>Michiels</v>
          </cell>
          <cell r="D604" t="str">
            <v xml:space="preserve"> Roy</v>
          </cell>
          <cell r="F604" t="str">
            <v>Rumpenerhof</v>
          </cell>
          <cell r="G604" t="str">
            <v>1e League</v>
          </cell>
          <cell r="H604">
            <v>1</v>
          </cell>
        </row>
        <row r="605">
          <cell r="B605">
            <v>10253</v>
          </cell>
          <cell r="C605" t="str">
            <v>Michiels</v>
          </cell>
          <cell r="D605" t="str">
            <v xml:space="preserve"> Wiel</v>
          </cell>
          <cell r="F605" t="str">
            <v>Rumpenerhof</v>
          </cell>
          <cell r="G605" t="str">
            <v>Promotie League</v>
          </cell>
          <cell r="H605" t="str">
            <v>p</v>
          </cell>
        </row>
        <row r="606">
          <cell r="B606">
            <v>5194</v>
          </cell>
          <cell r="C606" t="str">
            <v>Nollgen</v>
          </cell>
          <cell r="D606" t="str">
            <v xml:space="preserve"> Ans</v>
          </cell>
          <cell r="F606" t="str">
            <v>Rumpenerhof</v>
          </cell>
          <cell r="G606" t="str">
            <v>2e League</v>
          </cell>
          <cell r="H606">
            <v>2</v>
          </cell>
        </row>
        <row r="607">
          <cell r="B607">
            <v>11354</v>
          </cell>
          <cell r="C607" t="str">
            <v>Opbergen van</v>
          </cell>
          <cell r="D607" t="str">
            <v xml:space="preserve"> Nick</v>
          </cell>
          <cell r="F607" t="str">
            <v>Rumpenerhof</v>
          </cell>
          <cell r="G607" t="str">
            <v>2e League</v>
          </cell>
          <cell r="H607">
            <v>2</v>
          </cell>
        </row>
        <row r="608">
          <cell r="B608">
            <v>6189</v>
          </cell>
          <cell r="C608" t="str">
            <v>Palmen</v>
          </cell>
          <cell r="D608" t="str">
            <v xml:space="preserve"> Huub</v>
          </cell>
          <cell r="F608" t="str">
            <v>Rumpenerhof</v>
          </cell>
          <cell r="G608" t="str">
            <v>1e League</v>
          </cell>
          <cell r="H608">
            <v>1</v>
          </cell>
        </row>
        <row r="609">
          <cell r="B609">
            <v>11351</v>
          </cell>
          <cell r="C609" t="str">
            <v>Rosenboom</v>
          </cell>
          <cell r="D609" t="str">
            <v xml:space="preserve"> Patrick</v>
          </cell>
          <cell r="F609" t="str">
            <v>Rumpenerhof</v>
          </cell>
          <cell r="G609" t="str">
            <v>2e League</v>
          </cell>
          <cell r="H609">
            <v>2</v>
          </cell>
        </row>
        <row r="610">
          <cell r="B610">
            <v>9536</v>
          </cell>
          <cell r="C610" t="str">
            <v>Scheffers</v>
          </cell>
          <cell r="D610" t="str">
            <v xml:space="preserve"> Jos</v>
          </cell>
          <cell r="F610" t="str">
            <v>Rumpenerhof</v>
          </cell>
          <cell r="G610" t="str">
            <v>1e League</v>
          </cell>
          <cell r="H610">
            <v>1</v>
          </cell>
        </row>
        <row r="611">
          <cell r="B611">
            <v>11909</v>
          </cell>
          <cell r="C611" t="str">
            <v>Smeets</v>
          </cell>
          <cell r="D611" t="str">
            <v xml:space="preserve"> Wilco</v>
          </cell>
          <cell r="F611" t="str">
            <v>Rumpenerhof</v>
          </cell>
          <cell r="G611" t="str">
            <v>1e League</v>
          </cell>
          <cell r="H611">
            <v>1</v>
          </cell>
        </row>
        <row r="612">
          <cell r="B612">
            <v>12039</v>
          </cell>
          <cell r="C612" t="str">
            <v>Vrenken</v>
          </cell>
          <cell r="D612" t="str">
            <v xml:space="preserve"> Danny</v>
          </cell>
          <cell r="F612" t="str">
            <v>Rumpenerhof</v>
          </cell>
          <cell r="G612" t="str">
            <v>1e League</v>
          </cell>
          <cell r="H612">
            <v>1</v>
          </cell>
        </row>
        <row r="613">
          <cell r="B613">
            <v>9076</v>
          </cell>
          <cell r="C613" t="str">
            <v>Weerden v.d</v>
          </cell>
          <cell r="D613" t="str">
            <v xml:space="preserve"> Peter</v>
          </cell>
          <cell r="F613" t="str">
            <v>Rumpenerhof</v>
          </cell>
          <cell r="G613" t="str">
            <v>1e League</v>
          </cell>
          <cell r="H613">
            <v>1</v>
          </cell>
        </row>
        <row r="614">
          <cell r="B614">
            <v>12018</v>
          </cell>
          <cell r="C614" t="str">
            <v>Beusen</v>
          </cell>
          <cell r="D614" t="str">
            <v xml:space="preserve"> Francis</v>
          </cell>
          <cell r="F614" t="str">
            <v>Schaesbergerveld</v>
          </cell>
          <cell r="G614" t="str">
            <v>2e League</v>
          </cell>
          <cell r="H614">
            <v>2</v>
          </cell>
        </row>
        <row r="615">
          <cell r="B615">
            <v>11496</v>
          </cell>
          <cell r="C615" t="str">
            <v>Carlitz</v>
          </cell>
          <cell r="D615" t="str">
            <v xml:space="preserve"> Jolanda</v>
          </cell>
          <cell r="F615" t="str">
            <v>Schaesbergerveld</v>
          </cell>
          <cell r="G615" t="str">
            <v/>
          </cell>
          <cell r="H615" t="str">
            <v/>
          </cell>
        </row>
        <row r="616">
          <cell r="B616">
            <v>10295</v>
          </cell>
          <cell r="C616" t="str">
            <v>Diepen</v>
          </cell>
          <cell r="D616" t="str">
            <v xml:space="preserve"> Steven</v>
          </cell>
          <cell r="F616" t="str">
            <v>Schaesbergerveld</v>
          </cell>
          <cell r="G616" t="str">
            <v>Promotie League</v>
          </cell>
          <cell r="H616" t="str">
            <v>p</v>
          </cell>
        </row>
        <row r="617">
          <cell r="B617">
            <v>10062</v>
          </cell>
          <cell r="C617" t="str">
            <v>Erens</v>
          </cell>
          <cell r="D617" t="str">
            <v xml:space="preserve"> Richard</v>
          </cell>
          <cell r="F617" t="str">
            <v>Schaesbergerveld</v>
          </cell>
          <cell r="G617" t="str">
            <v>2e League</v>
          </cell>
          <cell r="H617">
            <v>2</v>
          </cell>
        </row>
        <row r="618">
          <cell r="B618">
            <v>11754</v>
          </cell>
          <cell r="C618" t="str">
            <v>Gielis</v>
          </cell>
          <cell r="D618" t="str">
            <v xml:space="preserve"> Martin</v>
          </cell>
          <cell r="F618" t="str">
            <v>Schaesbergerveld</v>
          </cell>
          <cell r="G618" t="str">
            <v/>
          </cell>
          <cell r="H618" t="str">
            <v/>
          </cell>
        </row>
        <row r="619">
          <cell r="B619">
            <v>11494</v>
          </cell>
          <cell r="C619" t="str">
            <v>Gielis</v>
          </cell>
          <cell r="D619" t="str">
            <v xml:space="preserve"> Patricia</v>
          </cell>
          <cell r="F619" t="str">
            <v>Schaesbergerveld</v>
          </cell>
          <cell r="G619" t="str">
            <v/>
          </cell>
          <cell r="H619" t="str">
            <v/>
          </cell>
        </row>
        <row r="620">
          <cell r="B620">
            <v>3637</v>
          </cell>
          <cell r="C620" t="str">
            <v xml:space="preserve">Hanssen </v>
          </cell>
          <cell r="D620" t="str">
            <v xml:space="preserve"> Marco</v>
          </cell>
          <cell r="F620" t="str">
            <v>Schaesbergerveld</v>
          </cell>
          <cell r="G620" t="str">
            <v>Promotie League</v>
          </cell>
          <cell r="H620" t="str">
            <v>p</v>
          </cell>
        </row>
        <row r="621">
          <cell r="B621">
            <v>11211</v>
          </cell>
          <cell r="C621" t="str">
            <v>Houwen</v>
          </cell>
          <cell r="D621" t="str">
            <v xml:space="preserve"> Rick</v>
          </cell>
          <cell r="F621" t="str">
            <v>Schaesbergerveld</v>
          </cell>
          <cell r="G621" t="str">
            <v>Promotie League</v>
          </cell>
          <cell r="H621" t="str">
            <v>p</v>
          </cell>
        </row>
        <row r="622">
          <cell r="B622">
            <v>10277</v>
          </cell>
          <cell r="C622" t="str">
            <v>Kerkdijk</v>
          </cell>
          <cell r="D622" t="str">
            <v xml:space="preserve"> Tamar</v>
          </cell>
          <cell r="F622" t="str">
            <v>Schaesbergerveld</v>
          </cell>
          <cell r="G622" t="str">
            <v/>
          </cell>
          <cell r="H622" t="str">
            <v/>
          </cell>
        </row>
        <row r="623">
          <cell r="B623">
            <v>10306</v>
          </cell>
          <cell r="C623" t="str">
            <v>Linden van der</v>
          </cell>
          <cell r="D623" t="str">
            <v xml:space="preserve"> Piet</v>
          </cell>
          <cell r="F623" t="str">
            <v>Schaesbergerveld</v>
          </cell>
          <cell r="G623" t="str">
            <v>2e League</v>
          </cell>
          <cell r="H623">
            <v>2</v>
          </cell>
        </row>
        <row r="624">
          <cell r="B624">
            <v>11767</v>
          </cell>
          <cell r="C624" t="str">
            <v>Neuman</v>
          </cell>
          <cell r="D624" t="str">
            <v xml:space="preserve"> Michel</v>
          </cell>
          <cell r="F624" t="str">
            <v>Schaesbergerveld</v>
          </cell>
          <cell r="G624" t="str">
            <v>Promotie League</v>
          </cell>
          <cell r="H624" t="str">
            <v>p</v>
          </cell>
        </row>
        <row r="625">
          <cell r="B625">
            <v>9688</v>
          </cell>
          <cell r="C625" t="str">
            <v>Pruisscher</v>
          </cell>
          <cell r="D625" t="str">
            <v xml:space="preserve"> Leon</v>
          </cell>
          <cell r="F625" t="str">
            <v>Schaesbergerveld</v>
          </cell>
          <cell r="G625" t="str">
            <v>2e League</v>
          </cell>
          <cell r="H625">
            <v>2</v>
          </cell>
        </row>
        <row r="626">
          <cell r="B626">
            <v>11491</v>
          </cell>
          <cell r="C626" t="str">
            <v xml:space="preserve">Ritzen </v>
          </cell>
          <cell r="D626" t="str">
            <v xml:space="preserve"> Marco</v>
          </cell>
          <cell r="F626" t="str">
            <v>Schaesbergerveld</v>
          </cell>
          <cell r="G626" t="str">
            <v>Promotie League</v>
          </cell>
          <cell r="H626" t="str">
            <v>p</v>
          </cell>
        </row>
        <row r="627">
          <cell r="B627">
            <v>9715</v>
          </cell>
          <cell r="C627" t="str">
            <v>Zijlstra</v>
          </cell>
          <cell r="D627" t="str">
            <v xml:space="preserve"> Bruce</v>
          </cell>
          <cell r="F627" t="str">
            <v>Schaesbergerveld</v>
          </cell>
          <cell r="G627" t="str">
            <v>2e League</v>
          </cell>
          <cell r="H627">
            <v>2</v>
          </cell>
        </row>
        <row r="628">
          <cell r="B628">
            <v>8888</v>
          </cell>
          <cell r="C628" t="str">
            <v>Aarts</v>
          </cell>
          <cell r="D628" t="str">
            <v xml:space="preserve"> Ivo</v>
          </cell>
          <cell r="E628">
            <v>34268</v>
          </cell>
          <cell r="F628" t="str">
            <v>Sjloes</v>
          </cell>
          <cell r="G628" t="str">
            <v>Super League</v>
          </cell>
          <cell r="H628" t="str">
            <v>s</v>
          </cell>
        </row>
        <row r="629">
          <cell r="B629">
            <v>5820</v>
          </cell>
          <cell r="C629" t="str">
            <v>Blommaert</v>
          </cell>
          <cell r="D629" t="str">
            <v xml:space="preserve"> Pascal</v>
          </cell>
          <cell r="E629">
            <v>29686</v>
          </cell>
          <cell r="F629" t="str">
            <v>Sjloes</v>
          </cell>
          <cell r="G629" t="str">
            <v>2e League</v>
          </cell>
          <cell r="H629">
            <v>2</v>
          </cell>
        </row>
        <row r="630">
          <cell r="B630">
            <v>12260</v>
          </cell>
          <cell r="C630" t="str">
            <v>Coenen</v>
          </cell>
          <cell r="D630" t="str">
            <v xml:space="preserve"> Ivo</v>
          </cell>
          <cell r="E630">
            <v>34514</v>
          </cell>
          <cell r="F630" t="str">
            <v>Sjloes</v>
          </cell>
          <cell r="G630" t="str">
            <v>2e League</v>
          </cell>
          <cell r="H630">
            <v>2</v>
          </cell>
        </row>
        <row r="631">
          <cell r="B631">
            <v>2111</v>
          </cell>
          <cell r="C631" t="str">
            <v>Eijpe</v>
          </cell>
          <cell r="D631" t="str">
            <v xml:space="preserve"> Patrick</v>
          </cell>
          <cell r="E631">
            <v>26423</v>
          </cell>
          <cell r="F631" t="str">
            <v>Sjloes</v>
          </cell>
          <cell r="G631" t="str">
            <v>Super League</v>
          </cell>
          <cell r="H631" t="str">
            <v>s</v>
          </cell>
        </row>
        <row r="632">
          <cell r="B632">
            <v>7467</v>
          </cell>
          <cell r="C632" t="str">
            <v>Frenken</v>
          </cell>
          <cell r="D632" t="str">
            <v xml:space="preserve"> R.</v>
          </cell>
          <cell r="E632">
            <v>32169</v>
          </cell>
          <cell r="F632" t="str">
            <v>Sjloes</v>
          </cell>
          <cell r="G632" t="str">
            <v>Super League</v>
          </cell>
          <cell r="H632" t="str">
            <v>s</v>
          </cell>
        </row>
        <row r="633">
          <cell r="B633">
            <v>11780</v>
          </cell>
          <cell r="C633" t="str">
            <v>Geeraets</v>
          </cell>
          <cell r="D633" t="str">
            <v xml:space="preserve"> Monique</v>
          </cell>
          <cell r="E633">
            <v>26380</v>
          </cell>
          <cell r="F633" t="str">
            <v>Sjloes</v>
          </cell>
          <cell r="G633" t="str">
            <v>2e League</v>
          </cell>
          <cell r="H633">
            <v>2</v>
          </cell>
        </row>
        <row r="634">
          <cell r="B634">
            <v>7369</v>
          </cell>
          <cell r="C634" t="str">
            <v>Gelissen</v>
          </cell>
          <cell r="D634" t="str">
            <v xml:space="preserve"> Raymond</v>
          </cell>
          <cell r="E634">
            <v>31352</v>
          </cell>
          <cell r="F634" t="str">
            <v>Sjloes</v>
          </cell>
          <cell r="G634" t="str">
            <v>Promotie League</v>
          </cell>
          <cell r="H634" t="str">
            <v>p</v>
          </cell>
        </row>
        <row r="635">
          <cell r="B635">
            <v>6290</v>
          </cell>
          <cell r="C635" t="str">
            <v>Haar v.d</v>
          </cell>
          <cell r="D635" t="str">
            <v xml:space="preserve"> Eva</v>
          </cell>
          <cell r="E635">
            <v>22744</v>
          </cell>
          <cell r="F635" t="str">
            <v>Sjloes</v>
          </cell>
          <cell r="G635" t="str">
            <v>2e League</v>
          </cell>
          <cell r="H635">
            <v>2</v>
          </cell>
        </row>
        <row r="636">
          <cell r="B636">
            <v>12262</v>
          </cell>
          <cell r="C636" t="str">
            <v>Haine</v>
          </cell>
          <cell r="D636" t="str">
            <v xml:space="preserve"> Roger</v>
          </cell>
          <cell r="E636">
            <v>29336</v>
          </cell>
          <cell r="F636" t="str">
            <v>Sjloes</v>
          </cell>
          <cell r="G636" t="str">
            <v>2e League</v>
          </cell>
          <cell r="H636">
            <v>2</v>
          </cell>
        </row>
        <row r="637">
          <cell r="B637">
            <v>9966</v>
          </cell>
          <cell r="C637" t="str">
            <v xml:space="preserve">Hendrix </v>
          </cell>
          <cell r="D637" t="str">
            <v xml:space="preserve"> Davy</v>
          </cell>
          <cell r="E637">
            <v>32356</v>
          </cell>
          <cell r="F637" t="str">
            <v>Sjloes</v>
          </cell>
          <cell r="G637" t="str">
            <v>Super League</v>
          </cell>
          <cell r="H637" t="str">
            <v>s</v>
          </cell>
        </row>
        <row r="638">
          <cell r="B638">
            <v>10424</v>
          </cell>
          <cell r="C638" t="str">
            <v xml:space="preserve">Holzken </v>
          </cell>
          <cell r="D638" t="str">
            <v xml:space="preserve"> Wesley</v>
          </cell>
          <cell r="E638">
            <v>34355</v>
          </cell>
          <cell r="F638" t="str">
            <v>Sjloes</v>
          </cell>
          <cell r="G638" t="str">
            <v>Super League</v>
          </cell>
          <cell r="H638" t="str">
            <v>s</v>
          </cell>
        </row>
        <row r="639">
          <cell r="B639">
            <v>3119</v>
          </cell>
          <cell r="C639" t="str">
            <v>Knoben</v>
          </cell>
          <cell r="D639" t="str">
            <v xml:space="preserve"> Erik</v>
          </cell>
          <cell r="F639" t="str">
            <v>Sjloes</v>
          </cell>
          <cell r="G639" t="str">
            <v>Promotie League</v>
          </cell>
          <cell r="H639" t="str">
            <v>p</v>
          </cell>
        </row>
        <row r="640">
          <cell r="B640">
            <v>8705</v>
          </cell>
          <cell r="C640" t="str">
            <v>Kosterman</v>
          </cell>
          <cell r="D640" t="str">
            <v xml:space="preserve"> Kelly</v>
          </cell>
          <cell r="E640">
            <v>30560</v>
          </cell>
          <cell r="F640" t="str">
            <v>Sjloes</v>
          </cell>
          <cell r="G640" t="str">
            <v>2e League</v>
          </cell>
          <cell r="H640">
            <v>2</v>
          </cell>
        </row>
        <row r="641">
          <cell r="B641">
            <v>12118</v>
          </cell>
          <cell r="C641" t="str">
            <v>Kosterman</v>
          </cell>
          <cell r="D641" t="str">
            <v xml:space="preserve"> Wil</v>
          </cell>
          <cell r="E641">
            <v>22554</v>
          </cell>
          <cell r="F641" t="str">
            <v>Sjloes</v>
          </cell>
          <cell r="G641" t="str">
            <v>2e League</v>
          </cell>
          <cell r="H641">
            <v>2</v>
          </cell>
        </row>
        <row r="642">
          <cell r="B642">
            <v>6599</v>
          </cell>
          <cell r="C642" t="str">
            <v>Land v.d</v>
          </cell>
          <cell r="D642" t="str">
            <v xml:space="preserve"> Youri</v>
          </cell>
          <cell r="E642">
            <v>30025</v>
          </cell>
          <cell r="F642" t="str">
            <v>Sjloes</v>
          </cell>
          <cell r="G642" t="str">
            <v>Super League</v>
          </cell>
          <cell r="H642" t="str">
            <v>s</v>
          </cell>
        </row>
        <row r="643">
          <cell r="B643">
            <v>10787</v>
          </cell>
          <cell r="C643" t="str">
            <v>Ledoux</v>
          </cell>
          <cell r="D643" t="str">
            <v xml:space="preserve"> Cyriel</v>
          </cell>
          <cell r="E643">
            <v>35818</v>
          </cell>
          <cell r="F643" t="str">
            <v>Sjloes</v>
          </cell>
          <cell r="G643" t="str">
            <v>Super League</v>
          </cell>
          <cell r="H643" t="str">
            <v>s</v>
          </cell>
        </row>
        <row r="644">
          <cell r="B644">
            <v>9951</v>
          </cell>
          <cell r="C644" t="str">
            <v>Mast</v>
          </cell>
          <cell r="D644" t="str">
            <v xml:space="preserve"> Remco</v>
          </cell>
          <cell r="E644">
            <v>32629</v>
          </cell>
          <cell r="F644" t="str">
            <v>Sjloes</v>
          </cell>
          <cell r="G644" t="str">
            <v>2e League</v>
          </cell>
          <cell r="H644">
            <v>2</v>
          </cell>
        </row>
        <row r="645">
          <cell r="B645">
            <v>5563</v>
          </cell>
          <cell r="C645" t="str">
            <v>Nelissen</v>
          </cell>
          <cell r="D645" t="str">
            <v xml:space="preserve"> Wim</v>
          </cell>
          <cell r="E645">
            <v>21260</v>
          </cell>
          <cell r="F645" t="str">
            <v>Sjloes</v>
          </cell>
          <cell r="G645" t="str">
            <v>Promotie League</v>
          </cell>
          <cell r="H645" t="str">
            <v>p</v>
          </cell>
        </row>
        <row r="646">
          <cell r="B646">
            <v>6834</v>
          </cell>
          <cell r="C646" t="str">
            <v>Niekamp</v>
          </cell>
          <cell r="D646" t="str">
            <v xml:space="preserve"> Roy19</v>
          </cell>
          <cell r="F646" t="str">
            <v>Sjloes</v>
          </cell>
          <cell r="G646" t="str">
            <v>Promotie League</v>
          </cell>
          <cell r="H646" t="str">
            <v>p</v>
          </cell>
        </row>
        <row r="647">
          <cell r="B647">
            <v>10425</v>
          </cell>
          <cell r="C647" t="str">
            <v>Otten</v>
          </cell>
          <cell r="D647" t="str">
            <v xml:space="preserve"> Ruud</v>
          </cell>
          <cell r="E647">
            <v>32052</v>
          </cell>
          <cell r="F647" t="str">
            <v>Sjloes</v>
          </cell>
          <cell r="G647" t="str">
            <v>Super League</v>
          </cell>
          <cell r="H647" t="str">
            <v>s</v>
          </cell>
        </row>
        <row r="648">
          <cell r="B648">
            <v>2328</v>
          </cell>
          <cell r="C648" t="str">
            <v>Pluym v.d</v>
          </cell>
          <cell r="D648" t="str">
            <v xml:space="preserve"> Loek</v>
          </cell>
          <cell r="E648">
            <v>19646</v>
          </cell>
          <cell r="F648" t="str">
            <v>Sjloes</v>
          </cell>
          <cell r="G648" t="str">
            <v>2e League</v>
          </cell>
          <cell r="H648">
            <v>2</v>
          </cell>
        </row>
        <row r="649">
          <cell r="B649">
            <v>10652</v>
          </cell>
          <cell r="C649" t="str">
            <v>Put v.d</v>
          </cell>
          <cell r="D649" t="str">
            <v xml:space="preserve"> Mauro</v>
          </cell>
          <cell r="E649">
            <v>34032</v>
          </cell>
          <cell r="F649" t="str">
            <v>Sjloes</v>
          </cell>
          <cell r="G649" t="str">
            <v>Promotie League</v>
          </cell>
          <cell r="H649" t="str">
            <v>p</v>
          </cell>
        </row>
        <row r="650">
          <cell r="B650">
            <v>11792</v>
          </cell>
          <cell r="C650" t="str">
            <v>Schellekens</v>
          </cell>
          <cell r="D650" t="str">
            <v xml:space="preserve"> Peter</v>
          </cell>
          <cell r="E650">
            <v>22644</v>
          </cell>
          <cell r="F650" t="str">
            <v>Sjloes</v>
          </cell>
          <cell r="G650" t="str">
            <v>Promotie League</v>
          </cell>
          <cell r="H650" t="str">
            <v>p</v>
          </cell>
        </row>
        <row r="651">
          <cell r="B651">
            <v>12206</v>
          </cell>
          <cell r="C651" t="str">
            <v>Schreuders</v>
          </cell>
          <cell r="D651" t="str">
            <v xml:space="preserve"> Jackie</v>
          </cell>
          <cell r="E651">
            <v>35240</v>
          </cell>
          <cell r="F651" t="str">
            <v>Sjloes</v>
          </cell>
          <cell r="G651" t="str">
            <v>2e League</v>
          </cell>
          <cell r="H651">
            <v>2</v>
          </cell>
        </row>
        <row r="652">
          <cell r="B652">
            <v>3489</v>
          </cell>
          <cell r="C652" t="str">
            <v>Schwarzer</v>
          </cell>
          <cell r="D652" t="str">
            <v xml:space="preserve"> Michael</v>
          </cell>
          <cell r="E652">
            <v>29429</v>
          </cell>
          <cell r="F652" t="str">
            <v>Sjloes</v>
          </cell>
          <cell r="G652" t="str">
            <v>Super League</v>
          </cell>
          <cell r="H652" t="str">
            <v>s</v>
          </cell>
        </row>
        <row r="653">
          <cell r="B653">
            <v>12248</v>
          </cell>
          <cell r="C653" t="str">
            <v>Schwarzer</v>
          </cell>
          <cell r="D653" t="str">
            <v xml:space="preserve"> Ronin</v>
          </cell>
          <cell r="E653">
            <v>41670</v>
          </cell>
          <cell r="F653" t="str">
            <v>Sjloes</v>
          </cell>
          <cell r="G653" t="str">
            <v>2e League</v>
          </cell>
          <cell r="H653">
            <v>2</v>
          </cell>
        </row>
        <row r="654">
          <cell r="B654">
            <v>12249</v>
          </cell>
          <cell r="C654" t="str">
            <v>Schwarzer</v>
          </cell>
          <cell r="D654" t="str">
            <v xml:space="preserve"> Tristan</v>
          </cell>
          <cell r="E654">
            <v>39721</v>
          </cell>
          <cell r="F654" t="str">
            <v>Sjloes</v>
          </cell>
          <cell r="G654" t="str">
            <v>2e League</v>
          </cell>
          <cell r="H654">
            <v>2</v>
          </cell>
        </row>
        <row r="655">
          <cell r="B655">
            <v>9712</v>
          </cell>
          <cell r="C655" t="str">
            <v>Telfer</v>
          </cell>
          <cell r="D655" t="str">
            <v xml:space="preserve"> Jim</v>
          </cell>
          <cell r="E655">
            <v>27171</v>
          </cell>
          <cell r="F655" t="str">
            <v>Sjloes</v>
          </cell>
          <cell r="G655" t="str">
            <v>Super League</v>
          </cell>
          <cell r="H655" t="str">
            <v>s</v>
          </cell>
        </row>
        <row r="656">
          <cell r="B656">
            <v>12130</v>
          </cell>
          <cell r="C656" t="str">
            <v>Thans</v>
          </cell>
          <cell r="D656" t="str">
            <v xml:space="preserve"> Melissa</v>
          </cell>
          <cell r="E656">
            <v>37722</v>
          </cell>
          <cell r="F656" t="str">
            <v>Sjloes</v>
          </cell>
          <cell r="G656" t="str">
            <v>2e League</v>
          </cell>
          <cell r="H656">
            <v>2</v>
          </cell>
        </row>
        <row r="657">
          <cell r="B657">
            <v>11775</v>
          </cell>
          <cell r="C657" t="str">
            <v>Thans</v>
          </cell>
          <cell r="D657" t="str">
            <v xml:space="preserve"> Michel</v>
          </cell>
          <cell r="E657">
            <v>26946</v>
          </cell>
          <cell r="F657" t="str">
            <v>Sjloes</v>
          </cell>
          <cell r="G657" t="str">
            <v>Promotie League</v>
          </cell>
          <cell r="H657" t="str">
            <v>p</v>
          </cell>
        </row>
        <row r="658">
          <cell r="B658">
            <v>6525</v>
          </cell>
          <cell r="C658" t="str">
            <v xml:space="preserve">Tholen </v>
          </cell>
          <cell r="D658" t="str">
            <v xml:space="preserve"> Thijs</v>
          </cell>
          <cell r="E658">
            <v>29578</v>
          </cell>
          <cell r="F658" t="str">
            <v>Sjloes</v>
          </cell>
          <cell r="G658" t="str">
            <v>Promotie League</v>
          </cell>
          <cell r="H658" t="str">
            <v>p</v>
          </cell>
        </row>
        <row r="659">
          <cell r="B659">
            <v>12261</v>
          </cell>
          <cell r="C659" t="str">
            <v>van Mulken</v>
          </cell>
          <cell r="D659" t="str">
            <v xml:space="preserve"> Roy</v>
          </cell>
          <cell r="E659">
            <v>34206</v>
          </cell>
          <cell r="F659" t="str">
            <v>Sjloes</v>
          </cell>
          <cell r="G659" t="str">
            <v>2e League</v>
          </cell>
          <cell r="H659">
            <v>2</v>
          </cell>
        </row>
        <row r="660">
          <cell r="B660">
            <v>10142</v>
          </cell>
          <cell r="C660" t="str">
            <v>Vencken</v>
          </cell>
          <cell r="D660" t="str">
            <v xml:space="preserve"> Robert</v>
          </cell>
          <cell r="E660">
            <v>22948</v>
          </cell>
          <cell r="F660" t="str">
            <v>Sjloes</v>
          </cell>
          <cell r="G660" t="str">
            <v>2e League</v>
          </cell>
          <cell r="H660">
            <v>2</v>
          </cell>
        </row>
        <row r="661">
          <cell r="B661">
            <v>10247</v>
          </cell>
          <cell r="C661" t="str">
            <v>Voorham</v>
          </cell>
          <cell r="D661" t="str">
            <v xml:space="preserve"> Marc</v>
          </cell>
          <cell r="E661">
            <v>24322</v>
          </cell>
          <cell r="F661" t="str">
            <v>Sjloes</v>
          </cell>
          <cell r="G661" t="str">
            <v>Promotie League</v>
          </cell>
          <cell r="H661" t="str">
            <v>p</v>
          </cell>
        </row>
        <row r="662">
          <cell r="B662">
            <v>12222</v>
          </cell>
          <cell r="C662" t="str">
            <v>Deuss</v>
          </cell>
          <cell r="D662" t="str">
            <v xml:space="preserve"> Thei</v>
          </cell>
          <cell r="E662">
            <v>18189</v>
          </cell>
          <cell r="F662" t="str">
            <v>Sjoester</v>
          </cell>
          <cell r="G662" t="str">
            <v>2e League</v>
          </cell>
          <cell r="H662">
            <v>2</v>
          </cell>
        </row>
        <row r="663">
          <cell r="B663">
            <v>3665</v>
          </cell>
          <cell r="C663" t="str">
            <v>Dohmen</v>
          </cell>
          <cell r="D663" t="str">
            <v xml:space="preserve"> Andre</v>
          </cell>
          <cell r="E663">
            <v>19852</v>
          </cell>
          <cell r="F663" t="str">
            <v>Sjoester</v>
          </cell>
          <cell r="G663" t="str">
            <v>2e League</v>
          </cell>
          <cell r="H663">
            <v>2</v>
          </cell>
        </row>
        <row r="664">
          <cell r="B664">
            <v>12223</v>
          </cell>
          <cell r="C664" t="str">
            <v>Dohmen</v>
          </cell>
          <cell r="D664" t="str">
            <v xml:space="preserve"> Frank</v>
          </cell>
          <cell r="E664">
            <v>25367</v>
          </cell>
          <cell r="F664" t="str">
            <v>Sjoester</v>
          </cell>
          <cell r="G664" t="str">
            <v>2e League</v>
          </cell>
          <cell r="H664">
            <v>2</v>
          </cell>
        </row>
        <row r="665">
          <cell r="B665">
            <v>6515</v>
          </cell>
          <cell r="C665" t="str">
            <v>Eggen</v>
          </cell>
          <cell r="D665" t="str">
            <v xml:space="preserve"> L</v>
          </cell>
          <cell r="E665">
            <v>19019</v>
          </cell>
          <cell r="F665" t="str">
            <v>Sjoester</v>
          </cell>
          <cell r="G665" t="str">
            <v>2e League</v>
          </cell>
          <cell r="H665">
            <v>2</v>
          </cell>
        </row>
        <row r="666">
          <cell r="B666">
            <v>10608</v>
          </cell>
          <cell r="C666" t="str">
            <v>Esser</v>
          </cell>
          <cell r="D666" t="str">
            <v xml:space="preserve"> Jean</v>
          </cell>
          <cell r="E666">
            <v>21750</v>
          </cell>
          <cell r="F666" t="str">
            <v>Sjoester</v>
          </cell>
          <cell r="G666" t="str">
            <v>2e League</v>
          </cell>
          <cell r="H666">
            <v>2</v>
          </cell>
        </row>
        <row r="667">
          <cell r="B667">
            <v>12225</v>
          </cell>
          <cell r="C667" t="str">
            <v>Habets</v>
          </cell>
          <cell r="D667" t="str">
            <v xml:space="preserve"> Jesse</v>
          </cell>
          <cell r="E667">
            <v>36871</v>
          </cell>
          <cell r="F667" t="str">
            <v>Sjoester</v>
          </cell>
          <cell r="G667" t="str">
            <v>2e League</v>
          </cell>
          <cell r="H667">
            <v>2</v>
          </cell>
        </row>
        <row r="668">
          <cell r="B668">
            <v>6822</v>
          </cell>
          <cell r="C668" t="str">
            <v>Jonker</v>
          </cell>
          <cell r="D668" t="str">
            <v xml:space="preserve"> Herman</v>
          </cell>
          <cell r="E668">
            <v>24029</v>
          </cell>
          <cell r="F668" t="str">
            <v>Sjoester</v>
          </cell>
          <cell r="G668" t="str">
            <v>2e League</v>
          </cell>
          <cell r="H668">
            <v>2</v>
          </cell>
        </row>
        <row r="669">
          <cell r="B669">
            <v>11707</v>
          </cell>
          <cell r="C669" t="str">
            <v>Kamp op Den</v>
          </cell>
          <cell r="D669" t="str">
            <v xml:space="preserve"> Patrick</v>
          </cell>
          <cell r="E669">
            <v>24138</v>
          </cell>
          <cell r="F669" t="str">
            <v>Sjoester</v>
          </cell>
          <cell r="G669" t="str">
            <v>2e League</v>
          </cell>
          <cell r="H669">
            <v>2</v>
          </cell>
        </row>
        <row r="670">
          <cell r="B670">
            <v>6582</v>
          </cell>
          <cell r="C670" t="str">
            <v>Korsten</v>
          </cell>
          <cell r="D670" t="str">
            <v xml:space="preserve"> John</v>
          </cell>
          <cell r="E670">
            <v>23526</v>
          </cell>
          <cell r="F670" t="str">
            <v>Sjoester</v>
          </cell>
          <cell r="G670" t="str">
            <v>2e League</v>
          </cell>
          <cell r="H670">
            <v>2</v>
          </cell>
        </row>
        <row r="671">
          <cell r="B671">
            <v>12257</v>
          </cell>
          <cell r="C671" t="str">
            <v>Kularatna</v>
          </cell>
          <cell r="D671" t="str">
            <v xml:space="preserve"> Nepul</v>
          </cell>
          <cell r="E671">
            <v>33884</v>
          </cell>
          <cell r="F671" t="str">
            <v>Sjoester</v>
          </cell>
          <cell r="G671" t="str">
            <v>2e League</v>
          </cell>
          <cell r="H671">
            <v>2</v>
          </cell>
        </row>
        <row r="672">
          <cell r="B672">
            <v>11515</v>
          </cell>
          <cell r="C672" t="str">
            <v>Post</v>
          </cell>
          <cell r="D672" t="str">
            <v xml:space="preserve"> Willeke</v>
          </cell>
          <cell r="E672">
            <v>24464</v>
          </cell>
          <cell r="F672" t="str">
            <v>Sjoester</v>
          </cell>
          <cell r="G672" t="str">
            <v>2e League</v>
          </cell>
          <cell r="H672">
            <v>2</v>
          </cell>
        </row>
        <row r="673">
          <cell r="B673">
            <v>11996</v>
          </cell>
          <cell r="C673" t="str">
            <v>Tholen</v>
          </cell>
          <cell r="D673" t="str">
            <v xml:space="preserve"> Anoek</v>
          </cell>
          <cell r="E673">
            <v>29030</v>
          </cell>
          <cell r="F673" t="str">
            <v>Sjoester</v>
          </cell>
          <cell r="G673" t="str">
            <v>2e League</v>
          </cell>
          <cell r="H673">
            <v>2</v>
          </cell>
        </row>
        <row r="674">
          <cell r="B674">
            <v>9805</v>
          </cell>
          <cell r="C674" t="str">
            <v>Vloon</v>
          </cell>
          <cell r="D674" t="str">
            <v xml:space="preserve"> Ruud</v>
          </cell>
          <cell r="E674">
            <v>24368</v>
          </cell>
          <cell r="F674" t="str">
            <v>Sjoester</v>
          </cell>
          <cell r="G674" t="str">
            <v>2e League</v>
          </cell>
          <cell r="H674">
            <v>2</v>
          </cell>
        </row>
        <row r="675">
          <cell r="B675">
            <v>719</v>
          </cell>
          <cell r="C675" t="str">
            <v>Winkelmolen</v>
          </cell>
          <cell r="D675" t="str">
            <v xml:space="preserve"> Jo</v>
          </cell>
          <cell r="E675">
            <v>21464</v>
          </cell>
          <cell r="F675" t="str">
            <v>Sjoester</v>
          </cell>
          <cell r="G675" t="str">
            <v>2e League</v>
          </cell>
          <cell r="H675">
            <v>2</v>
          </cell>
        </row>
        <row r="676">
          <cell r="B676">
            <v>11997</v>
          </cell>
          <cell r="C676" t="str">
            <v>Wolbertus</v>
          </cell>
          <cell r="D676" t="str">
            <v xml:space="preserve"> Harry</v>
          </cell>
          <cell r="E676">
            <v>27994</v>
          </cell>
          <cell r="F676" t="str">
            <v>Sjoester</v>
          </cell>
          <cell r="G676" t="str">
            <v>2e League</v>
          </cell>
          <cell r="H676">
            <v>2</v>
          </cell>
        </row>
        <row r="677">
          <cell r="B677">
            <v>11915</v>
          </cell>
          <cell r="C677" t="str">
            <v>Bemelmans</v>
          </cell>
          <cell r="D677" t="str">
            <v xml:space="preserve"> Kim</v>
          </cell>
          <cell r="E677">
            <v>34206</v>
          </cell>
          <cell r="F677" t="str">
            <v>Sjtee Uul</v>
          </cell>
          <cell r="G677" t="str">
            <v>2e League</v>
          </cell>
          <cell r="H677">
            <v>2</v>
          </cell>
        </row>
        <row r="678">
          <cell r="B678">
            <v>11097</v>
          </cell>
          <cell r="C678" t="str">
            <v>Bleijlevens</v>
          </cell>
          <cell r="D678" t="str">
            <v xml:space="preserve"> Ad</v>
          </cell>
          <cell r="E678">
            <v>21311</v>
          </cell>
          <cell r="F678" t="str">
            <v>Sjtee Uul</v>
          </cell>
          <cell r="G678" t="str">
            <v>1e League</v>
          </cell>
          <cell r="H678">
            <v>1</v>
          </cell>
        </row>
        <row r="679">
          <cell r="B679">
            <v>11492</v>
          </cell>
          <cell r="C679" t="str">
            <v>Dam</v>
          </cell>
          <cell r="D679" t="str">
            <v xml:space="preserve"> Jolanda</v>
          </cell>
          <cell r="E679">
            <v>27492</v>
          </cell>
          <cell r="F679" t="str">
            <v>Sjtee Uul</v>
          </cell>
          <cell r="G679" t="str">
            <v>2e League</v>
          </cell>
          <cell r="H679">
            <v>2</v>
          </cell>
        </row>
        <row r="680">
          <cell r="B680">
            <v>12179</v>
          </cell>
          <cell r="C680" t="str">
            <v>Godehardt</v>
          </cell>
          <cell r="D680" t="str">
            <v xml:space="preserve"> Sandra</v>
          </cell>
          <cell r="E680">
            <v>25086</v>
          </cell>
          <cell r="F680" t="str">
            <v>Sjtee Uul</v>
          </cell>
          <cell r="G680" t="str">
            <v>2e League</v>
          </cell>
          <cell r="H680">
            <v>2</v>
          </cell>
        </row>
        <row r="681">
          <cell r="B681">
            <v>12052</v>
          </cell>
          <cell r="C681" t="str">
            <v>Godehardt</v>
          </cell>
          <cell r="D681" t="str">
            <v xml:space="preserve"> Sjereno</v>
          </cell>
          <cell r="E681">
            <v>37201</v>
          </cell>
          <cell r="F681" t="str">
            <v>Sjtee Uul</v>
          </cell>
          <cell r="G681" t="str">
            <v>2e League</v>
          </cell>
          <cell r="H681">
            <v>2</v>
          </cell>
        </row>
        <row r="682">
          <cell r="B682">
            <v>10752</v>
          </cell>
          <cell r="C682" t="str">
            <v>Groeneveld</v>
          </cell>
          <cell r="D682" t="str">
            <v xml:space="preserve"> C</v>
          </cell>
          <cell r="E682">
            <v>31366</v>
          </cell>
          <cell r="F682" t="str">
            <v>Sjtee Uul</v>
          </cell>
          <cell r="G682" t="str">
            <v>1e League</v>
          </cell>
          <cell r="H682">
            <v>1</v>
          </cell>
        </row>
        <row r="683">
          <cell r="B683">
            <v>11956</v>
          </cell>
          <cell r="C683" t="str">
            <v>Heldens</v>
          </cell>
          <cell r="D683" t="str">
            <v xml:space="preserve"> Roland</v>
          </cell>
          <cell r="E683">
            <v>26818</v>
          </cell>
          <cell r="F683" t="str">
            <v>Sjtee Uul</v>
          </cell>
          <cell r="G683" t="str">
            <v>2e League</v>
          </cell>
          <cell r="H683">
            <v>2</v>
          </cell>
        </row>
        <row r="684">
          <cell r="B684">
            <v>12054</v>
          </cell>
          <cell r="C684" t="str">
            <v>Herwegh</v>
          </cell>
          <cell r="D684" t="str">
            <v xml:space="preserve"> Chris</v>
          </cell>
          <cell r="E684">
            <v>20024</v>
          </cell>
          <cell r="F684" t="str">
            <v>Sjtee Uul</v>
          </cell>
          <cell r="G684" t="str">
            <v>2e League</v>
          </cell>
          <cell r="H684">
            <v>2</v>
          </cell>
        </row>
        <row r="685">
          <cell r="B685">
            <v>8096</v>
          </cell>
          <cell r="C685" t="str">
            <v>Konsten</v>
          </cell>
          <cell r="D685" t="str">
            <v xml:space="preserve"> Patrick</v>
          </cell>
          <cell r="E685">
            <v>27097</v>
          </cell>
          <cell r="F685" t="str">
            <v>Sjtee Uul</v>
          </cell>
          <cell r="G685" t="str">
            <v>2e League</v>
          </cell>
          <cell r="H685">
            <v>2</v>
          </cell>
        </row>
        <row r="686">
          <cell r="B686">
            <v>7134</v>
          </cell>
          <cell r="C686" t="str">
            <v>Leistra</v>
          </cell>
          <cell r="D686" t="str">
            <v xml:space="preserve"> Raimond</v>
          </cell>
          <cell r="E686">
            <v>22798</v>
          </cell>
          <cell r="F686" t="str">
            <v>Sjtee Uul</v>
          </cell>
          <cell r="G686" t="str">
            <v>2e League</v>
          </cell>
          <cell r="H686">
            <v>2</v>
          </cell>
        </row>
        <row r="687">
          <cell r="B687">
            <v>10806</v>
          </cell>
          <cell r="C687" t="str">
            <v>Meesen</v>
          </cell>
          <cell r="D687" t="str">
            <v xml:space="preserve"> Marian</v>
          </cell>
          <cell r="E687">
            <v>22043</v>
          </cell>
          <cell r="F687" t="str">
            <v>Sjtee Uul</v>
          </cell>
          <cell r="G687" t="str">
            <v>2e League</v>
          </cell>
          <cell r="H687">
            <v>2</v>
          </cell>
        </row>
        <row r="688">
          <cell r="B688">
            <v>12270</v>
          </cell>
          <cell r="C688" t="str">
            <v>Odekerken</v>
          </cell>
          <cell r="D688" t="str">
            <v xml:space="preserve"> Michel</v>
          </cell>
          <cell r="E688">
            <v>29356</v>
          </cell>
          <cell r="F688" t="str">
            <v>Sjtee Uul</v>
          </cell>
          <cell r="G688" t="str">
            <v>1e League</v>
          </cell>
          <cell r="H688">
            <v>1</v>
          </cell>
        </row>
        <row r="689">
          <cell r="B689">
            <v>12177</v>
          </cell>
          <cell r="C689" t="str">
            <v>Smeets</v>
          </cell>
          <cell r="D689" t="str">
            <v xml:space="preserve"> Alicia</v>
          </cell>
          <cell r="E689">
            <v>35765</v>
          </cell>
          <cell r="F689" t="str">
            <v>Sjtee Uul</v>
          </cell>
          <cell r="G689" t="str">
            <v>2e League</v>
          </cell>
          <cell r="H689">
            <v>2</v>
          </cell>
        </row>
        <row r="690">
          <cell r="B690">
            <v>11596</v>
          </cell>
          <cell r="C690" t="str">
            <v>Ter Linde</v>
          </cell>
          <cell r="D690" t="str">
            <v xml:space="preserve"> Angelo</v>
          </cell>
          <cell r="E690">
            <v>31744</v>
          </cell>
          <cell r="F690" t="str">
            <v>Sjtee Uul</v>
          </cell>
          <cell r="G690" t="str">
            <v>1e League</v>
          </cell>
          <cell r="H690">
            <v>1</v>
          </cell>
        </row>
        <row r="691">
          <cell r="B691">
            <v>11621</v>
          </cell>
          <cell r="C691" t="str">
            <v>Theunissen</v>
          </cell>
          <cell r="D691" t="str">
            <v xml:space="preserve"> Peter</v>
          </cell>
          <cell r="E691">
            <v>23674</v>
          </cell>
          <cell r="F691" t="str">
            <v>Sjtee Uul</v>
          </cell>
          <cell r="G691" t="str">
            <v>2e League</v>
          </cell>
          <cell r="H691">
            <v>2</v>
          </cell>
        </row>
        <row r="692">
          <cell r="B692">
            <v>11368</v>
          </cell>
          <cell r="C692" t="str">
            <v>Wegh</v>
          </cell>
          <cell r="D692" t="str">
            <v xml:space="preserve"> Patrick</v>
          </cell>
          <cell r="E692">
            <v>27086</v>
          </cell>
          <cell r="F692" t="str">
            <v>Sjtee Uul</v>
          </cell>
          <cell r="G692" t="str">
            <v>2e League</v>
          </cell>
          <cell r="H692">
            <v>2</v>
          </cell>
        </row>
        <row r="693">
          <cell r="B693">
            <v>11355</v>
          </cell>
          <cell r="C693" t="str">
            <v>Boymans</v>
          </cell>
          <cell r="D693" t="str">
            <v xml:space="preserve"> Nico</v>
          </cell>
          <cell r="E693">
            <v>21001</v>
          </cell>
          <cell r="F693" t="str">
            <v>Sjutt</v>
          </cell>
          <cell r="G693" t="str">
            <v>2e League</v>
          </cell>
          <cell r="H693">
            <v>2</v>
          </cell>
        </row>
        <row r="694">
          <cell r="B694">
            <v>10808</v>
          </cell>
          <cell r="C694" t="str">
            <v xml:space="preserve">Boymans </v>
          </cell>
          <cell r="D694" t="str">
            <v xml:space="preserve"> Niek</v>
          </cell>
          <cell r="E694">
            <v>32450</v>
          </cell>
          <cell r="F694" t="str">
            <v>Sjutt</v>
          </cell>
          <cell r="G694" t="str">
            <v>2e League</v>
          </cell>
          <cell r="H694">
            <v>2</v>
          </cell>
        </row>
        <row r="695">
          <cell r="B695">
            <v>6747</v>
          </cell>
          <cell r="C695" t="str">
            <v>Brasse</v>
          </cell>
          <cell r="D695" t="str">
            <v xml:space="preserve"> Marco</v>
          </cell>
          <cell r="E695">
            <v>25307</v>
          </cell>
          <cell r="F695" t="str">
            <v>Sjutt</v>
          </cell>
          <cell r="G695" t="str">
            <v>2e League</v>
          </cell>
          <cell r="H695">
            <v>2</v>
          </cell>
        </row>
        <row r="696">
          <cell r="B696">
            <v>1478</v>
          </cell>
          <cell r="C696" t="str">
            <v>Braun</v>
          </cell>
          <cell r="D696" t="str">
            <v xml:space="preserve"> Patrick</v>
          </cell>
          <cell r="E696">
            <v>26478</v>
          </cell>
          <cell r="F696" t="str">
            <v>Sjutt</v>
          </cell>
          <cell r="G696" t="str">
            <v>1e League</v>
          </cell>
          <cell r="H696">
            <v>1</v>
          </cell>
        </row>
        <row r="697">
          <cell r="B697">
            <v>12124</v>
          </cell>
          <cell r="C697" t="str">
            <v>Cortjeans</v>
          </cell>
          <cell r="D697" t="str">
            <v xml:space="preserve"> Marco</v>
          </cell>
          <cell r="E697">
            <v>25549</v>
          </cell>
          <cell r="F697" t="str">
            <v>Sjutt</v>
          </cell>
          <cell r="G697" t="str">
            <v>2e League</v>
          </cell>
          <cell r="H697">
            <v>2</v>
          </cell>
        </row>
        <row r="698">
          <cell r="B698">
            <v>11197</v>
          </cell>
          <cell r="C698" t="str">
            <v>Eijfferts</v>
          </cell>
          <cell r="D698" t="str">
            <v xml:space="preserve"> Albert</v>
          </cell>
          <cell r="E698">
            <v>22347</v>
          </cell>
          <cell r="F698" t="str">
            <v>Sjutt</v>
          </cell>
          <cell r="G698" t="str">
            <v>1e League</v>
          </cell>
          <cell r="H698">
            <v>1</v>
          </cell>
        </row>
        <row r="699">
          <cell r="B699">
            <v>12154</v>
          </cell>
          <cell r="C699" t="str">
            <v>Erven</v>
          </cell>
          <cell r="D699" t="str">
            <v xml:space="preserve"> Jan Pieter</v>
          </cell>
          <cell r="E699">
            <v>24696</v>
          </cell>
          <cell r="F699" t="str">
            <v>Sjutt</v>
          </cell>
          <cell r="G699" t="str">
            <v>2e League</v>
          </cell>
          <cell r="H699">
            <v>2</v>
          </cell>
        </row>
        <row r="700">
          <cell r="B700">
            <v>11037</v>
          </cell>
          <cell r="C700" t="str">
            <v>Holtus</v>
          </cell>
          <cell r="D700" t="str">
            <v xml:space="preserve"> Daphne</v>
          </cell>
          <cell r="E700">
            <v>36639</v>
          </cell>
          <cell r="F700" t="str">
            <v>Sjutt</v>
          </cell>
          <cell r="G700" t="str">
            <v>2e League</v>
          </cell>
          <cell r="H700">
            <v>2</v>
          </cell>
        </row>
        <row r="701">
          <cell r="B701">
            <v>12153</v>
          </cell>
          <cell r="C701" t="str">
            <v>Hoogeveen</v>
          </cell>
          <cell r="D701" t="str">
            <v xml:space="preserve"> Denise</v>
          </cell>
          <cell r="E701">
            <v>34384</v>
          </cell>
          <cell r="F701" t="str">
            <v>Sjutt</v>
          </cell>
          <cell r="G701" t="str">
            <v>2e League</v>
          </cell>
          <cell r="H701">
            <v>2</v>
          </cell>
        </row>
        <row r="702">
          <cell r="B702">
            <v>10344</v>
          </cell>
          <cell r="C702" t="str">
            <v>Houben</v>
          </cell>
          <cell r="D702" t="str">
            <v xml:space="preserve"> Pascal</v>
          </cell>
          <cell r="F702" t="str">
            <v>Sjutt</v>
          </cell>
          <cell r="G702" t="str">
            <v>2e League</v>
          </cell>
          <cell r="H702">
            <v>2</v>
          </cell>
        </row>
        <row r="703">
          <cell r="B703">
            <v>6895</v>
          </cell>
          <cell r="C703" t="str">
            <v>Houten-van Elsbergen</v>
          </cell>
          <cell r="D703" t="str">
            <v xml:space="preserve"> Lilo</v>
          </cell>
          <cell r="E703">
            <v>27038</v>
          </cell>
          <cell r="F703" t="str">
            <v>Sjutt</v>
          </cell>
          <cell r="G703" t="str">
            <v>2e League</v>
          </cell>
          <cell r="H703">
            <v>2</v>
          </cell>
        </row>
        <row r="704">
          <cell r="B704">
            <v>12058</v>
          </cell>
          <cell r="C704" t="str">
            <v>Karali</v>
          </cell>
          <cell r="D704" t="str">
            <v xml:space="preserve"> Kaan</v>
          </cell>
          <cell r="F704" t="str">
            <v>Sjutt</v>
          </cell>
          <cell r="G704" t="str">
            <v>2e League</v>
          </cell>
          <cell r="H704">
            <v>2</v>
          </cell>
        </row>
        <row r="705">
          <cell r="B705">
            <v>9952</v>
          </cell>
          <cell r="C705" t="str">
            <v>Karbstein</v>
          </cell>
          <cell r="D705" t="str">
            <v xml:space="preserve"> Dennie</v>
          </cell>
          <cell r="E705">
            <v>30638</v>
          </cell>
          <cell r="F705" t="str">
            <v>Sjutt</v>
          </cell>
          <cell r="G705" t="str">
            <v>1e League</v>
          </cell>
          <cell r="H705">
            <v>1</v>
          </cell>
        </row>
        <row r="706">
          <cell r="B706">
            <v>8892</v>
          </cell>
          <cell r="C706" t="str">
            <v>Kemperman</v>
          </cell>
          <cell r="D706" t="str">
            <v xml:space="preserve"> Roel</v>
          </cell>
          <cell r="E706">
            <v>27107</v>
          </cell>
          <cell r="F706" t="str">
            <v>Sjutt</v>
          </cell>
          <cell r="G706" t="str">
            <v>2e League</v>
          </cell>
          <cell r="H706">
            <v>2</v>
          </cell>
        </row>
        <row r="707">
          <cell r="B707">
            <v>10970</v>
          </cell>
          <cell r="C707" t="str">
            <v>Kunz</v>
          </cell>
          <cell r="D707" t="str">
            <v xml:space="preserve"> Ben</v>
          </cell>
          <cell r="E707">
            <v>23129</v>
          </cell>
          <cell r="F707" t="str">
            <v>Sjutt</v>
          </cell>
          <cell r="G707" t="str">
            <v>2e League</v>
          </cell>
          <cell r="H707">
            <v>2</v>
          </cell>
        </row>
        <row r="708">
          <cell r="B708">
            <v>11481</v>
          </cell>
          <cell r="C708" t="str">
            <v>Lemaire</v>
          </cell>
          <cell r="D708" t="str">
            <v xml:space="preserve"> Ger</v>
          </cell>
          <cell r="E708">
            <v>23658</v>
          </cell>
          <cell r="F708" t="str">
            <v>Sjutt</v>
          </cell>
          <cell r="G708" t="str">
            <v>1e League</v>
          </cell>
          <cell r="H708">
            <v>1</v>
          </cell>
        </row>
        <row r="709">
          <cell r="B709">
            <v>2013</v>
          </cell>
          <cell r="C709" t="str">
            <v>Merx</v>
          </cell>
          <cell r="D709" t="str">
            <v xml:space="preserve"> Guido</v>
          </cell>
          <cell r="E709">
            <v>25111</v>
          </cell>
          <cell r="F709" t="str">
            <v>Sjutt</v>
          </cell>
          <cell r="G709" t="str">
            <v>2e League</v>
          </cell>
          <cell r="H709">
            <v>2</v>
          </cell>
        </row>
        <row r="710">
          <cell r="B710">
            <v>1298</v>
          </cell>
          <cell r="C710" t="str">
            <v>Mochel</v>
          </cell>
          <cell r="D710" t="str">
            <v xml:space="preserve"> Jan</v>
          </cell>
          <cell r="E710">
            <v>19508</v>
          </cell>
          <cell r="F710" t="str">
            <v>Sjutt</v>
          </cell>
          <cell r="G710" t="str">
            <v>2e League</v>
          </cell>
          <cell r="H710">
            <v>2</v>
          </cell>
        </row>
        <row r="711">
          <cell r="B711">
            <v>12234</v>
          </cell>
          <cell r="C711" t="str">
            <v>Naja</v>
          </cell>
          <cell r="D711" t="str">
            <v xml:space="preserve"> Hasan</v>
          </cell>
          <cell r="E711">
            <v>37621</v>
          </cell>
          <cell r="F711" t="str">
            <v>Sjutt</v>
          </cell>
          <cell r="G711" t="str">
            <v>2e League</v>
          </cell>
          <cell r="H711">
            <v>2</v>
          </cell>
        </row>
        <row r="712">
          <cell r="B712">
            <v>11899</v>
          </cell>
          <cell r="C712" t="str">
            <v>Raaijmakers</v>
          </cell>
          <cell r="D712" t="str">
            <v xml:space="preserve"> Natascha</v>
          </cell>
          <cell r="E712">
            <v>29308</v>
          </cell>
          <cell r="F712" t="str">
            <v>Sjutt</v>
          </cell>
          <cell r="G712" t="str">
            <v>2e League</v>
          </cell>
          <cell r="H712">
            <v>2</v>
          </cell>
        </row>
        <row r="713">
          <cell r="B713">
            <v>3058</v>
          </cell>
          <cell r="C713" t="str">
            <v>Reinders</v>
          </cell>
          <cell r="D713" t="str">
            <v xml:space="preserve"> Miel</v>
          </cell>
          <cell r="E713">
            <v>21085</v>
          </cell>
          <cell r="F713" t="str">
            <v>Sjutt</v>
          </cell>
          <cell r="G713" t="str">
            <v>2e League</v>
          </cell>
          <cell r="H713">
            <v>2</v>
          </cell>
        </row>
        <row r="714">
          <cell r="B714">
            <v>12075</v>
          </cell>
          <cell r="C714" t="str">
            <v>Reintjens</v>
          </cell>
          <cell r="D714" t="str">
            <v xml:space="preserve"> Peike</v>
          </cell>
          <cell r="E714">
            <v>31909</v>
          </cell>
          <cell r="F714" t="str">
            <v>Sjutt</v>
          </cell>
          <cell r="G714" t="str">
            <v>2e League</v>
          </cell>
          <cell r="H714">
            <v>2</v>
          </cell>
        </row>
        <row r="715">
          <cell r="B715">
            <v>10813</v>
          </cell>
          <cell r="C715" t="str">
            <v>Slangen</v>
          </cell>
          <cell r="D715" t="str">
            <v xml:space="preserve"> Sonny</v>
          </cell>
          <cell r="E715">
            <v>32924</v>
          </cell>
          <cell r="F715" t="str">
            <v>Sjutt</v>
          </cell>
          <cell r="G715" t="str">
            <v>1e League</v>
          </cell>
          <cell r="H715">
            <v>1</v>
          </cell>
        </row>
        <row r="716">
          <cell r="B716">
            <v>3117</v>
          </cell>
          <cell r="C716" t="str">
            <v>Feller</v>
          </cell>
          <cell r="D716" t="str">
            <v xml:space="preserve"> Theo</v>
          </cell>
          <cell r="E716">
            <v>24325</v>
          </cell>
          <cell r="F716" t="str">
            <v>Slek</v>
          </cell>
          <cell r="G716" t="str">
            <v>1e League</v>
          </cell>
          <cell r="H716">
            <v>1</v>
          </cell>
        </row>
        <row r="717">
          <cell r="B717">
            <v>11721</v>
          </cell>
          <cell r="C717" t="str">
            <v>Grispen</v>
          </cell>
          <cell r="D717" t="str">
            <v xml:space="preserve"> Miranda</v>
          </cell>
          <cell r="E717">
            <v>25407</v>
          </cell>
          <cell r="F717" t="str">
            <v>Slek</v>
          </cell>
          <cell r="G717" t="str">
            <v>1e League</v>
          </cell>
          <cell r="H717">
            <v>1</v>
          </cell>
        </row>
        <row r="718">
          <cell r="B718">
            <v>11067</v>
          </cell>
          <cell r="C718" t="str">
            <v>Heus de</v>
          </cell>
          <cell r="D718" t="str">
            <v xml:space="preserve"> Hennes</v>
          </cell>
          <cell r="E718">
            <v>19820</v>
          </cell>
          <cell r="F718" t="str">
            <v>Slek</v>
          </cell>
          <cell r="G718" t="str">
            <v>1e League</v>
          </cell>
          <cell r="H718">
            <v>1</v>
          </cell>
        </row>
        <row r="719">
          <cell r="B719">
            <v>11965</v>
          </cell>
          <cell r="C719" t="str">
            <v>Remmers</v>
          </cell>
          <cell r="D719" t="str">
            <v xml:space="preserve"> Tonnie</v>
          </cell>
          <cell r="E719">
            <v>31896</v>
          </cell>
          <cell r="F719" t="str">
            <v>Slek</v>
          </cell>
          <cell r="G719" t="str">
            <v>1e League</v>
          </cell>
          <cell r="H719">
            <v>1</v>
          </cell>
        </row>
        <row r="720">
          <cell r="B720">
            <v>12073</v>
          </cell>
          <cell r="C720" t="str">
            <v>Roij -Meerten van</v>
          </cell>
          <cell r="D720" t="str">
            <v xml:space="preserve"> M</v>
          </cell>
          <cell r="E720">
            <v>22503</v>
          </cell>
          <cell r="F720" t="str">
            <v>Slek</v>
          </cell>
          <cell r="G720" t="str">
            <v>1e League</v>
          </cell>
          <cell r="H720">
            <v>1</v>
          </cell>
        </row>
        <row r="721">
          <cell r="B721">
            <v>11114</v>
          </cell>
          <cell r="C721" t="str">
            <v>Roij van</v>
          </cell>
          <cell r="D721" t="str">
            <v xml:space="preserve"> H</v>
          </cell>
          <cell r="E721">
            <v>22310</v>
          </cell>
          <cell r="F721" t="str">
            <v>Slek</v>
          </cell>
          <cell r="G721" t="str">
            <v>1e League</v>
          </cell>
          <cell r="H721">
            <v>1</v>
          </cell>
        </row>
        <row r="722">
          <cell r="B722">
            <v>6691</v>
          </cell>
          <cell r="C722" t="str">
            <v>Ruyters</v>
          </cell>
          <cell r="D722" t="str">
            <v xml:space="preserve"> Leon</v>
          </cell>
          <cell r="E722">
            <v>23267</v>
          </cell>
          <cell r="F722" t="str">
            <v>Slek</v>
          </cell>
          <cell r="G722" t="str">
            <v>1e League</v>
          </cell>
          <cell r="H722">
            <v>1</v>
          </cell>
        </row>
        <row r="723">
          <cell r="B723">
            <v>11212</v>
          </cell>
          <cell r="C723" t="str">
            <v>Thoor van</v>
          </cell>
          <cell r="D723" t="str">
            <v xml:space="preserve"> H</v>
          </cell>
          <cell r="E723">
            <v>24356</v>
          </cell>
          <cell r="F723" t="str">
            <v>Slek</v>
          </cell>
          <cell r="G723" t="str">
            <v>1e League</v>
          </cell>
          <cell r="H723">
            <v>1</v>
          </cell>
        </row>
        <row r="724">
          <cell r="B724">
            <v>11107</v>
          </cell>
          <cell r="C724" t="str">
            <v xml:space="preserve">Vranken </v>
          </cell>
          <cell r="D724" t="str">
            <v xml:space="preserve"> Thei</v>
          </cell>
          <cell r="E724">
            <v>18676</v>
          </cell>
          <cell r="F724" t="str">
            <v>Slek</v>
          </cell>
          <cell r="G724" t="str">
            <v>1e League</v>
          </cell>
          <cell r="H724">
            <v>1</v>
          </cell>
        </row>
        <row r="725">
          <cell r="B725">
            <v>10734</v>
          </cell>
          <cell r="C725" t="str">
            <v>Ben v.d.</v>
          </cell>
          <cell r="D725" t="str">
            <v xml:space="preserve"> Mark</v>
          </cell>
          <cell r="F725" t="str">
            <v>Spech</v>
          </cell>
          <cell r="G725" t="str">
            <v>2e League</v>
          </cell>
          <cell r="H725">
            <v>2</v>
          </cell>
        </row>
        <row r="726">
          <cell r="B726">
            <v>12228</v>
          </cell>
          <cell r="C726" t="str">
            <v>Ben v/d</v>
          </cell>
          <cell r="D726" t="str">
            <v xml:space="preserve"> Pascal</v>
          </cell>
          <cell r="F726" t="str">
            <v>Spech</v>
          </cell>
          <cell r="G726" t="str">
            <v>2e League</v>
          </cell>
          <cell r="H726">
            <v>2</v>
          </cell>
        </row>
        <row r="727">
          <cell r="B727">
            <v>9336</v>
          </cell>
          <cell r="C727" t="str">
            <v>Bolderink</v>
          </cell>
          <cell r="D727" t="str">
            <v xml:space="preserve"> E.</v>
          </cell>
          <cell r="F727" t="str">
            <v>Spech</v>
          </cell>
          <cell r="G727" t="str">
            <v>2e League</v>
          </cell>
          <cell r="H727">
            <v>2</v>
          </cell>
        </row>
        <row r="728">
          <cell r="B728">
            <v>2739</v>
          </cell>
          <cell r="C728" t="str">
            <v>Bolderink</v>
          </cell>
          <cell r="D728" t="str">
            <v xml:space="preserve"> Hans</v>
          </cell>
          <cell r="F728" t="str">
            <v>Spech</v>
          </cell>
          <cell r="G728" t="str">
            <v>2e League</v>
          </cell>
          <cell r="H728">
            <v>2</v>
          </cell>
        </row>
        <row r="729">
          <cell r="B729">
            <v>9959</v>
          </cell>
          <cell r="C729" t="str">
            <v>Bouwens</v>
          </cell>
          <cell r="D729" t="str">
            <v xml:space="preserve"> Jan</v>
          </cell>
          <cell r="F729" t="str">
            <v>Spech</v>
          </cell>
          <cell r="G729" t="str">
            <v>2e League</v>
          </cell>
          <cell r="H729">
            <v>2</v>
          </cell>
        </row>
        <row r="730">
          <cell r="B730">
            <v>12212</v>
          </cell>
          <cell r="C730" t="str">
            <v>Goessens</v>
          </cell>
          <cell r="D730" t="str">
            <v xml:space="preserve"> Mike</v>
          </cell>
          <cell r="F730" t="str">
            <v>Spech</v>
          </cell>
          <cell r="G730" t="str">
            <v>2e League</v>
          </cell>
          <cell r="H730">
            <v>2</v>
          </cell>
        </row>
        <row r="731">
          <cell r="B731">
            <v>10628</v>
          </cell>
          <cell r="C731" t="str">
            <v>Janssen</v>
          </cell>
          <cell r="D731" t="str">
            <v xml:space="preserve"> Dave</v>
          </cell>
          <cell r="F731" t="str">
            <v>Spech</v>
          </cell>
          <cell r="G731" t="str">
            <v>2e League</v>
          </cell>
          <cell r="H731">
            <v>2</v>
          </cell>
        </row>
        <row r="732">
          <cell r="B732">
            <v>12230</v>
          </cell>
          <cell r="C732" t="str">
            <v>Janssen</v>
          </cell>
          <cell r="D732" t="str">
            <v xml:space="preserve"> Pascal</v>
          </cell>
          <cell r="F732" t="str">
            <v>Spech</v>
          </cell>
          <cell r="G732" t="str">
            <v>2e League</v>
          </cell>
          <cell r="H732">
            <v>2</v>
          </cell>
        </row>
        <row r="733">
          <cell r="B733">
            <v>11871</v>
          </cell>
          <cell r="C733" t="str">
            <v>Meijers</v>
          </cell>
          <cell r="D733" t="str">
            <v xml:space="preserve"> John</v>
          </cell>
          <cell r="F733" t="str">
            <v>Spech</v>
          </cell>
          <cell r="G733" t="str">
            <v>2e League</v>
          </cell>
          <cell r="H733">
            <v>2</v>
          </cell>
        </row>
        <row r="734">
          <cell r="B734">
            <v>12116</v>
          </cell>
          <cell r="C734" t="str">
            <v>Nijsten</v>
          </cell>
          <cell r="D734" t="str">
            <v xml:space="preserve"> Math</v>
          </cell>
          <cell r="F734" t="str">
            <v>Spech</v>
          </cell>
          <cell r="G734" t="str">
            <v>2e League</v>
          </cell>
          <cell r="H734">
            <v>2</v>
          </cell>
        </row>
        <row r="735">
          <cell r="B735">
            <v>12221</v>
          </cell>
          <cell r="C735" t="str">
            <v>Nijsten</v>
          </cell>
          <cell r="D735" t="str">
            <v xml:space="preserve"> Pascal</v>
          </cell>
          <cell r="F735" t="str">
            <v>Spech</v>
          </cell>
          <cell r="G735" t="str">
            <v>2e League</v>
          </cell>
          <cell r="H735">
            <v>2</v>
          </cell>
        </row>
        <row r="736">
          <cell r="B736">
            <v>12229</v>
          </cell>
          <cell r="C736" t="str">
            <v>Peters</v>
          </cell>
          <cell r="D736" t="str">
            <v xml:space="preserve"> Raymond</v>
          </cell>
          <cell r="F736" t="str">
            <v>Spech</v>
          </cell>
          <cell r="G736" t="str">
            <v>2e League</v>
          </cell>
          <cell r="H736">
            <v>2</v>
          </cell>
        </row>
        <row r="737">
          <cell r="B737">
            <v>11231</v>
          </cell>
          <cell r="C737" t="str">
            <v>Scaf</v>
          </cell>
          <cell r="D737" t="str">
            <v xml:space="preserve"> Henry</v>
          </cell>
          <cell r="F737" t="str">
            <v>Spech</v>
          </cell>
          <cell r="G737" t="str">
            <v>2e League</v>
          </cell>
          <cell r="H737">
            <v>2</v>
          </cell>
        </row>
        <row r="738">
          <cell r="B738">
            <v>11904</v>
          </cell>
          <cell r="C738" t="str">
            <v>Vaverka</v>
          </cell>
          <cell r="D738" t="str">
            <v xml:space="preserve"> Ondrej</v>
          </cell>
          <cell r="F738" t="str">
            <v>Spech</v>
          </cell>
          <cell r="G738" t="str">
            <v>2e League</v>
          </cell>
          <cell r="H738">
            <v>2</v>
          </cell>
        </row>
        <row r="739">
          <cell r="B739">
            <v>12226</v>
          </cell>
          <cell r="C739" t="str">
            <v>Wachelder</v>
          </cell>
          <cell r="D739" t="str">
            <v xml:space="preserve"> Math</v>
          </cell>
          <cell r="F739" t="str">
            <v>Spech</v>
          </cell>
          <cell r="G739" t="str">
            <v>2e League</v>
          </cell>
          <cell r="H739">
            <v>2</v>
          </cell>
        </row>
        <row r="740">
          <cell r="B740">
            <v>9932</v>
          </cell>
          <cell r="C740" t="str">
            <v>Wilting</v>
          </cell>
          <cell r="D740" t="str">
            <v xml:space="preserve"> Roland</v>
          </cell>
          <cell r="F740" t="str">
            <v>Spech</v>
          </cell>
          <cell r="G740" t="str">
            <v>2e League</v>
          </cell>
          <cell r="H740">
            <v>2</v>
          </cell>
        </row>
        <row r="741">
          <cell r="B741">
            <v>11480</v>
          </cell>
          <cell r="C741" t="str">
            <v xml:space="preserve">Baki </v>
          </cell>
          <cell r="D741" t="str">
            <v xml:space="preserve"> A</v>
          </cell>
          <cell r="E741">
            <v>25737</v>
          </cell>
          <cell r="F741" t="str">
            <v>Sjpringbron</v>
          </cell>
          <cell r="G741" t="str">
            <v>1e League</v>
          </cell>
          <cell r="H741">
            <v>1</v>
          </cell>
        </row>
        <row r="742">
          <cell r="B742">
            <v>3067</v>
          </cell>
          <cell r="C742" t="str">
            <v xml:space="preserve">Bonten </v>
          </cell>
          <cell r="D742" t="str">
            <v xml:space="preserve"> Pierre</v>
          </cell>
          <cell r="E742">
            <v>27020</v>
          </cell>
          <cell r="F742" t="str">
            <v>Sjpringbron</v>
          </cell>
          <cell r="G742" t="str">
            <v>1e League</v>
          </cell>
          <cell r="H742">
            <v>1</v>
          </cell>
        </row>
        <row r="743">
          <cell r="B743">
            <v>8030</v>
          </cell>
          <cell r="C743" t="str">
            <v>Krichel</v>
          </cell>
          <cell r="D743" t="str">
            <v xml:space="preserve"> Ton</v>
          </cell>
          <cell r="E743">
            <v>21819</v>
          </cell>
          <cell r="F743" t="str">
            <v>Sjpringbron</v>
          </cell>
          <cell r="G743" t="str">
            <v>1e League</v>
          </cell>
          <cell r="H743">
            <v>1</v>
          </cell>
        </row>
        <row r="744">
          <cell r="B744">
            <v>11461</v>
          </cell>
          <cell r="C744" t="str">
            <v>Salobir</v>
          </cell>
          <cell r="D744" t="str">
            <v xml:space="preserve"> Pascal</v>
          </cell>
          <cell r="E744">
            <v>26782</v>
          </cell>
          <cell r="F744" t="str">
            <v>Sjpringbron</v>
          </cell>
          <cell r="G744" t="str">
            <v>1e League</v>
          </cell>
          <cell r="H744">
            <v>1</v>
          </cell>
        </row>
        <row r="745">
          <cell r="B745">
            <v>12115</v>
          </cell>
          <cell r="C745" t="str">
            <v>Schaefer</v>
          </cell>
          <cell r="D745" t="str">
            <v xml:space="preserve"> Peter</v>
          </cell>
          <cell r="E745">
            <v>24205</v>
          </cell>
          <cell r="F745" t="str">
            <v>Sjpringbron</v>
          </cell>
          <cell r="G745" t="str">
            <v>1e League</v>
          </cell>
          <cell r="H745">
            <v>1</v>
          </cell>
        </row>
        <row r="746">
          <cell r="B746">
            <v>11673</v>
          </cell>
          <cell r="C746" t="str">
            <v>Aretz</v>
          </cell>
          <cell r="D746" t="str">
            <v xml:space="preserve"> John</v>
          </cell>
          <cell r="F746" t="str">
            <v>Steenenkruis</v>
          </cell>
          <cell r="G746" t="str">
            <v>2e League</v>
          </cell>
          <cell r="H746">
            <v>2</v>
          </cell>
        </row>
        <row r="747">
          <cell r="B747">
            <v>2605</v>
          </cell>
          <cell r="C747" t="str">
            <v>Beckers</v>
          </cell>
          <cell r="D747" t="str">
            <v xml:space="preserve"> Martin</v>
          </cell>
          <cell r="F747" t="str">
            <v>Steenenkruis</v>
          </cell>
          <cell r="G747" t="str">
            <v>Promotie League</v>
          </cell>
          <cell r="H747" t="str">
            <v>p</v>
          </cell>
        </row>
        <row r="748">
          <cell r="B748">
            <v>10150</v>
          </cell>
          <cell r="C748" t="str">
            <v>Beckers</v>
          </cell>
          <cell r="D748" t="str">
            <v xml:space="preserve"> Rob</v>
          </cell>
          <cell r="F748" t="str">
            <v>Steenenkruis</v>
          </cell>
          <cell r="G748" t="str">
            <v>Super League</v>
          </cell>
          <cell r="H748" t="str">
            <v>s</v>
          </cell>
        </row>
        <row r="749">
          <cell r="B749">
            <v>7258</v>
          </cell>
          <cell r="C749" t="str">
            <v>Boorn v.d</v>
          </cell>
          <cell r="D749" t="str">
            <v xml:space="preserve"> Peggy</v>
          </cell>
          <cell r="F749" t="str">
            <v>Steenenkruis</v>
          </cell>
          <cell r="G749" t="str">
            <v>1e League</v>
          </cell>
          <cell r="H749">
            <v>1</v>
          </cell>
        </row>
        <row r="750">
          <cell r="B750">
            <v>3180</v>
          </cell>
          <cell r="C750" t="str">
            <v>Boorn v.d</v>
          </cell>
          <cell r="D750" t="str">
            <v xml:space="preserve"> R.</v>
          </cell>
          <cell r="F750" t="str">
            <v>Steenenkruis</v>
          </cell>
          <cell r="G750" t="str">
            <v>Super League</v>
          </cell>
          <cell r="H750" t="str">
            <v>s</v>
          </cell>
        </row>
        <row r="751">
          <cell r="B751">
            <v>9175</v>
          </cell>
          <cell r="C751" t="str">
            <v>Brinkhoff</v>
          </cell>
          <cell r="D751" t="str">
            <v xml:space="preserve"> Jack</v>
          </cell>
          <cell r="F751" t="str">
            <v>Steenenkruis</v>
          </cell>
          <cell r="G751" t="str">
            <v>1e League</v>
          </cell>
          <cell r="H751">
            <v>1</v>
          </cell>
        </row>
        <row r="752">
          <cell r="B752">
            <v>11193</v>
          </cell>
          <cell r="C752" t="str">
            <v>Caenen</v>
          </cell>
          <cell r="D752" t="str">
            <v xml:space="preserve"> jeffrey</v>
          </cell>
          <cell r="F752" t="str">
            <v>Steenenkruis</v>
          </cell>
          <cell r="G752" t="str">
            <v>2e League</v>
          </cell>
          <cell r="H752">
            <v>2</v>
          </cell>
        </row>
        <row r="753">
          <cell r="B753">
            <v>11945</v>
          </cell>
          <cell r="C753" t="str">
            <v>Collaris</v>
          </cell>
          <cell r="D753" t="str">
            <v xml:space="preserve"> Luc</v>
          </cell>
          <cell r="F753" t="str">
            <v>Steenenkruis</v>
          </cell>
          <cell r="G753" t="str">
            <v>2e League</v>
          </cell>
          <cell r="H753">
            <v>2</v>
          </cell>
        </row>
        <row r="754">
          <cell r="B754">
            <v>5742</v>
          </cell>
          <cell r="C754" t="str">
            <v xml:space="preserve">Deckers </v>
          </cell>
          <cell r="D754" t="str">
            <v xml:space="preserve"> T.</v>
          </cell>
          <cell r="F754" t="str">
            <v>Steenenkruis</v>
          </cell>
          <cell r="G754" t="str">
            <v>2e League</v>
          </cell>
          <cell r="H754">
            <v>2</v>
          </cell>
        </row>
        <row r="755">
          <cell r="B755">
            <v>9255</v>
          </cell>
          <cell r="C755" t="str">
            <v>Dieteren</v>
          </cell>
          <cell r="D755" t="str">
            <v xml:space="preserve"> Mike</v>
          </cell>
          <cell r="F755" t="str">
            <v>Steenenkruis</v>
          </cell>
          <cell r="G755" t="str">
            <v>1e League</v>
          </cell>
          <cell r="H755">
            <v>1</v>
          </cell>
        </row>
        <row r="756">
          <cell r="B756">
            <v>9414</v>
          </cell>
          <cell r="C756" t="str">
            <v>Doren van</v>
          </cell>
          <cell r="D756" t="str">
            <v xml:space="preserve"> Ron</v>
          </cell>
          <cell r="F756" t="str">
            <v>Steenenkruis</v>
          </cell>
          <cell r="G756" t="str">
            <v>Promotie League</v>
          </cell>
          <cell r="H756" t="str">
            <v>p</v>
          </cell>
        </row>
        <row r="757">
          <cell r="B757">
            <v>258</v>
          </cell>
          <cell r="C757" t="str">
            <v>Eijnden v.d</v>
          </cell>
          <cell r="D757" t="str">
            <v xml:space="preserve"> Roger</v>
          </cell>
          <cell r="F757" t="str">
            <v>Steenenkruis</v>
          </cell>
          <cell r="G757" t="str">
            <v>1e League</v>
          </cell>
          <cell r="H757">
            <v>1</v>
          </cell>
        </row>
        <row r="758">
          <cell r="B758">
            <v>1166</v>
          </cell>
          <cell r="C758" t="str">
            <v>Grzesik</v>
          </cell>
          <cell r="D758" t="str">
            <v xml:space="preserve"> Marcel</v>
          </cell>
          <cell r="F758" t="str">
            <v>Steenenkruis</v>
          </cell>
          <cell r="G758" t="str">
            <v>1e League</v>
          </cell>
          <cell r="H758">
            <v>1</v>
          </cell>
        </row>
        <row r="759">
          <cell r="B759">
            <v>6224</v>
          </cell>
          <cell r="C759" t="str">
            <v>Heidstra</v>
          </cell>
          <cell r="D759" t="str">
            <v xml:space="preserve"> Vincent</v>
          </cell>
          <cell r="F759" t="str">
            <v>Steenenkruis</v>
          </cell>
          <cell r="G759" t="str">
            <v>1e League</v>
          </cell>
          <cell r="H759">
            <v>1</v>
          </cell>
        </row>
        <row r="760">
          <cell r="B760">
            <v>12023</v>
          </cell>
          <cell r="C760" t="str">
            <v>Heus de</v>
          </cell>
          <cell r="D760" t="str">
            <v xml:space="preserve"> Leon</v>
          </cell>
          <cell r="F760" t="str">
            <v>Steenenkruis</v>
          </cell>
          <cell r="G760" t="str">
            <v>1e League</v>
          </cell>
          <cell r="H760">
            <v>1</v>
          </cell>
        </row>
        <row r="761">
          <cell r="B761">
            <v>12142</v>
          </cell>
          <cell r="C761" t="str">
            <v>Heuts</v>
          </cell>
          <cell r="D761" t="str">
            <v xml:space="preserve"> Guido</v>
          </cell>
          <cell r="F761" t="str">
            <v>Steenenkruis</v>
          </cell>
          <cell r="G761" t="str">
            <v>2e League</v>
          </cell>
          <cell r="H761">
            <v>2</v>
          </cell>
        </row>
        <row r="762">
          <cell r="B762">
            <v>10570</v>
          </cell>
          <cell r="C762" t="str">
            <v xml:space="preserve">Jansen </v>
          </cell>
          <cell r="D762" t="str">
            <v xml:space="preserve"> Jan</v>
          </cell>
          <cell r="F762" t="str">
            <v>Steenenkruis</v>
          </cell>
          <cell r="G762" t="str">
            <v>2e League</v>
          </cell>
          <cell r="H762">
            <v>2</v>
          </cell>
        </row>
        <row r="763">
          <cell r="B763">
            <v>9392</v>
          </cell>
          <cell r="C763" t="str">
            <v>Janssen</v>
          </cell>
          <cell r="D763" t="str">
            <v xml:space="preserve"> Bjorn</v>
          </cell>
          <cell r="F763" t="str">
            <v>Steenenkruis</v>
          </cell>
          <cell r="G763" t="str">
            <v>2e League</v>
          </cell>
          <cell r="H763">
            <v>2</v>
          </cell>
        </row>
        <row r="764">
          <cell r="B764">
            <v>10740</v>
          </cell>
          <cell r="C764" t="str">
            <v>Jaspers</v>
          </cell>
          <cell r="D764" t="str">
            <v xml:space="preserve"> M.</v>
          </cell>
          <cell r="F764" t="str">
            <v>Steenenkruis</v>
          </cell>
          <cell r="G764" t="str">
            <v>2e League</v>
          </cell>
          <cell r="H764">
            <v>2</v>
          </cell>
        </row>
        <row r="765">
          <cell r="B765">
            <v>7720</v>
          </cell>
          <cell r="C765" t="str">
            <v>Jong de</v>
          </cell>
          <cell r="D765" t="str">
            <v xml:space="preserve"> Ben</v>
          </cell>
          <cell r="F765" t="str">
            <v>Steenenkruis</v>
          </cell>
          <cell r="G765" t="str">
            <v>Promotie League</v>
          </cell>
          <cell r="H765" t="str">
            <v>p</v>
          </cell>
        </row>
        <row r="766">
          <cell r="B766">
            <v>12051</v>
          </cell>
          <cell r="C766" t="str">
            <v>Jong de</v>
          </cell>
          <cell r="D766" t="str">
            <v xml:space="preserve"> Maikel</v>
          </cell>
          <cell r="F766" t="str">
            <v>Steenenkruis</v>
          </cell>
          <cell r="G766" t="str">
            <v>2e League</v>
          </cell>
          <cell r="H766">
            <v>2</v>
          </cell>
        </row>
        <row r="767">
          <cell r="B767">
            <v>10961</v>
          </cell>
          <cell r="C767" t="str">
            <v>Kleinen</v>
          </cell>
          <cell r="D767" t="str">
            <v xml:space="preserve"> Udo</v>
          </cell>
          <cell r="F767" t="str">
            <v>Steenenkruis</v>
          </cell>
          <cell r="G767" t="str">
            <v>2e League</v>
          </cell>
          <cell r="H767">
            <v>2</v>
          </cell>
        </row>
        <row r="768">
          <cell r="B768">
            <v>1556</v>
          </cell>
          <cell r="C768" t="str">
            <v xml:space="preserve">Kroezen </v>
          </cell>
          <cell r="D768" t="str">
            <v xml:space="preserve"> Jan</v>
          </cell>
          <cell r="F768" t="str">
            <v>Steenenkruis</v>
          </cell>
          <cell r="G768" t="str">
            <v>1e League</v>
          </cell>
          <cell r="H768">
            <v>1</v>
          </cell>
        </row>
        <row r="769">
          <cell r="B769">
            <v>11674</v>
          </cell>
          <cell r="C769" t="str">
            <v>Maertzdorf</v>
          </cell>
          <cell r="D769" t="str">
            <v xml:space="preserve"> Jacqueline</v>
          </cell>
          <cell r="F769" t="str">
            <v>Steenenkruis</v>
          </cell>
          <cell r="G769" t="str">
            <v>2e League</v>
          </cell>
          <cell r="H769">
            <v>2</v>
          </cell>
        </row>
        <row r="770">
          <cell r="B770">
            <v>10780</v>
          </cell>
          <cell r="C770" t="str">
            <v>Maertzdorf</v>
          </cell>
          <cell r="D770" t="str">
            <v xml:space="preserve"> W</v>
          </cell>
          <cell r="F770" t="str">
            <v>Steenenkruis</v>
          </cell>
          <cell r="G770" t="str">
            <v>2e League</v>
          </cell>
          <cell r="H770">
            <v>2</v>
          </cell>
        </row>
        <row r="771">
          <cell r="B771">
            <v>9978</v>
          </cell>
          <cell r="C771" t="str">
            <v>Marcic</v>
          </cell>
          <cell r="D771" t="str">
            <v xml:space="preserve"> Leroy</v>
          </cell>
          <cell r="F771" t="str">
            <v>Steenenkruis</v>
          </cell>
          <cell r="G771" t="str">
            <v>Super League</v>
          </cell>
          <cell r="H771" t="str">
            <v>s</v>
          </cell>
        </row>
        <row r="772">
          <cell r="B772">
            <v>2647</v>
          </cell>
          <cell r="C772" t="str">
            <v>Moonen</v>
          </cell>
          <cell r="D772" t="str">
            <v xml:space="preserve"> Sjef</v>
          </cell>
          <cell r="F772" t="str">
            <v>Steenenkruis</v>
          </cell>
          <cell r="G772" t="str">
            <v>1e League</v>
          </cell>
          <cell r="H772">
            <v>1</v>
          </cell>
        </row>
        <row r="773">
          <cell r="B773">
            <v>11091</v>
          </cell>
          <cell r="C773" t="str">
            <v>Oosting</v>
          </cell>
          <cell r="D773" t="str">
            <v xml:space="preserve"> Anita</v>
          </cell>
          <cell r="F773" t="str">
            <v>Steenenkruis</v>
          </cell>
          <cell r="G773" t="str">
            <v>2e League</v>
          </cell>
          <cell r="H773">
            <v>2</v>
          </cell>
        </row>
        <row r="774">
          <cell r="B774">
            <v>10550</v>
          </cell>
          <cell r="C774" t="str">
            <v>Oosting</v>
          </cell>
          <cell r="D774" t="str">
            <v xml:space="preserve"> John</v>
          </cell>
          <cell r="F774" t="str">
            <v>Steenenkruis</v>
          </cell>
          <cell r="G774" t="str">
            <v>1e League</v>
          </cell>
          <cell r="H774">
            <v>1</v>
          </cell>
        </row>
        <row r="775">
          <cell r="B775">
            <v>11553</v>
          </cell>
          <cell r="C775" t="str">
            <v>Ouden den</v>
          </cell>
          <cell r="D775" t="str">
            <v xml:space="preserve"> Pascal</v>
          </cell>
          <cell r="F775" t="str">
            <v>Steenenkruis</v>
          </cell>
          <cell r="G775" t="str">
            <v>Super League</v>
          </cell>
          <cell r="H775" t="str">
            <v>s</v>
          </cell>
        </row>
        <row r="776">
          <cell r="B776">
            <v>2293</v>
          </cell>
          <cell r="C776" t="str">
            <v>Palmen</v>
          </cell>
          <cell r="D776" t="str">
            <v xml:space="preserve"> Patrick</v>
          </cell>
          <cell r="F776" t="str">
            <v>Steenenkruis</v>
          </cell>
          <cell r="G776" t="str">
            <v>2e League</v>
          </cell>
          <cell r="H776">
            <v>2</v>
          </cell>
        </row>
        <row r="777">
          <cell r="B777">
            <v>7253</v>
          </cell>
          <cell r="C777" t="str">
            <v>Peelen</v>
          </cell>
          <cell r="D777" t="str">
            <v xml:space="preserve"> Marco</v>
          </cell>
          <cell r="F777" t="str">
            <v>Steenenkruis</v>
          </cell>
          <cell r="G777" t="str">
            <v>2e League</v>
          </cell>
          <cell r="H777">
            <v>2</v>
          </cell>
        </row>
        <row r="778">
          <cell r="B778">
            <v>11901</v>
          </cell>
          <cell r="C778" t="str">
            <v>Peelen</v>
          </cell>
          <cell r="D778" t="str">
            <v xml:space="preserve"> Ron</v>
          </cell>
          <cell r="F778" t="str">
            <v>Steenenkruis</v>
          </cell>
          <cell r="G778" t="str">
            <v>2e League</v>
          </cell>
          <cell r="H778">
            <v>2</v>
          </cell>
        </row>
        <row r="779">
          <cell r="B779">
            <v>126</v>
          </cell>
          <cell r="C779" t="str">
            <v>Rhee v.</v>
          </cell>
          <cell r="D779" t="str">
            <v xml:space="preserve"> Jac</v>
          </cell>
          <cell r="F779" t="str">
            <v>Steenenkruis</v>
          </cell>
          <cell r="G779" t="str">
            <v>1e League</v>
          </cell>
          <cell r="H779">
            <v>1</v>
          </cell>
        </row>
        <row r="780">
          <cell r="B780">
            <v>1824</v>
          </cell>
          <cell r="C780" t="str">
            <v xml:space="preserve">Roovers </v>
          </cell>
          <cell r="D780" t="str">
            <v xml:space="preserve"> Wim</v>
          </cell>
          <cell r="F780" t="str">
            <v>Steenenkruis</v>
          </cell>
          <cell r="G780" t="str">
            <v>1e League</v>
          </cell>
          <cell r="H780">
            <v>1</v>
          </cell>
        </row>
        <row r="781">
          <cell r="B781">
            <v>11689</v>
          </cell>
          <cell r="C781" t="str">
            <v>Roumans</v>
          </cell>
          <cell r="D781" t="str">
            <v xml:space="preserve"> Andre</v>
          </cell>
          <cell r="F781" t="str">
            <v>Steenenkruis</v>
          </cell>
          <cell r="G781" t="str">
            <v>2e League</v>
          </cell>
          <cell r="H781">
            <v>2</v>
          </cell>
        </row>
        <row r="782">
          <cell r="B782">
            <v>11040</v>
          </cell>
          <cell r="C782" t="str">
            <v>Roumans</v>
          </cell>
          <cell r="D782" t="str">
            <v xml:space="preserve"> Gino</v>
          </cell>
          <cell r="F782" t="str">
            <v>Steenenkruis</v>
          </cell>
          <cell r="G782" t="str">
            <v>2e League</v>
          </cell>
          <cell r="H782">
            <v>2</v>
          </cell>
        </row>
        <row r="783">
          <cell r="B783">
            <v>12074</v>
          </cell>
          <cell r="C783" t="str">
            <v>Scarrott</v>
          </cell>
          <cell r="D783" t="str">
            <v xml:space="preserve"> Oliver</v>
          </cell>
          <cell r="F783" t="str">
            <v>Steenenkruis</v>
          </cell>
          <cell r="G783" t="str">
            <v>2e League</v>
          </cell>
          <cell r="H783">
            <v>2</v>
          </cell>
        </row>
        <row r="784">
          <cell r="B784">
            <v>11156</v>
          </cell>
          <cell r="C784" t="str">
            <v>Schillings</v>
          </cell>
          <cell r="D784" t="str">
            <v xml:space="preserve"> Darinka</v>
          </cell>
          <cell r="F784" t="str">
            <v>Steenenkruis</v>
          </cell>
          <cell r="G784" t="str">
            <v>Promotie League</v>
          </cell>
          <cell r="H784" t="str">
            <v>p</v>
          </cell>
        </row>
        <row r="785">
          <cell r="B785">
            <v>1338</v>
          </cell>
          <cell r="C785" t="str">
            <v>Soer</v>
          </cell>
          <cell r="D785" t="str">
            <v xml:space="preserve"> Rene</v>
          </cell>
          <cell r="F785" t="str">
            <v>Steenenkruis</v>
          </cell>
          <cell r="G785" t="str">
            <v>1e League</v>
          </cell>
          <cell r="H785">
            <v>1</v>
          </cell>
        </row>
        <row r="786">
          <cell r="B786">
            <v>1622</v>
          </cell>
          <cell r="C786" t="str">
            <v>Spijkers</v>
          </cell>
          <cell r="D786" t="str">
            <v xml:space="preserve"> Leon</v>
          </cell>
          <cell r="F786" t="str">
            <v>Steenenkruis</v>
          </cell>
          <cell r="G786" t="str">
            <v>Super League</v>
          </cell>
          <cell r="H786" t="str">
            <v>s</v>
          </cell>
        </row>
        <row r="787">
          <cell r="B787">
            <v>9522</v>
          </cell>
          <cell r="C787" t="str">
            <v xml:space="preserve">Steinfeld </v>
          </cell>
          <cell r="D787" t="str">
            <v xml:space="preserve"> Walter</v>
          </cell>
          <cell r="F787" t="str">
            <v>Steenenkruis</v>
          </cell>
          <cell r="G787" t="str">
            <v>1e League</v>
          </cell>
          <cell r="H787">
            <v>1</v>
          </cell>
        </row>
        <row r="788">
          <cell r="B788">
            <v>7430</v>
          </cell>
          <cell r="C788" t="str">
            <v>Svoboda</v>
          </cell>
          <cell r="D788" t="str">
            <v xml:space="preserve"> Harald</v>
          </cell>
          <cell r="F788" t="str">
            <v>Steenenkruis</v>
          </cell>
          <cell r="G788" t="str">
            <v>2e League</v>
          </cell>
          <cell r="H788">
            <v>2</v>
          </cell>
        </row>
        <row r="789">
          <cell r="B789">
            <v>9411</v>
          </cell>
          <cell r="C789" t="str">
            <v>Vanderheijden</v>
          </cell>
          <cell r="D789" t="str">
            <v xml:space="preserve"> Mirjam</v>
          </cell>
          <cell r="F789" t="str">
            <v>Steenenkruis</v>
          </cell>
          <cell r="G789" t="str">
            <v>2e League</v>
          </cell>
          <cell r="H789">
            <v>2</v>
          </cell>
        </row>
        <row r="790">
          <cell r="B790">
            <v>10551</v>
          </cell>
          <cell r="C790" t="str">
            <v>Wauben</v>
          </cell>
          <cell r="D790" t="str">
            <v xml:space="preserve"> Ronald</v>
          </cell>
          <cell r="F790" t="str">
            <v>Steenenkruis</v>
          </cell>
          <cell r="G790" t="str">
            <v>2e League</v>
          </cell>
          <cell r="H790">
            <v>2</v>
          </cell>
        </row>
        <row r="791">
          <cell r="B791">
            <v>9172</v>
          </cell>
          <cell r="C791" t="str">
            <v>Wennekes</v>
          </cell>
          <cell r="D791" t="str">
            <v xml:space="preserve"> Ben</v>
          </cell>
          <cell r="F791" t="str">
            <v>Steenenkruis</v>
          </cell>
          <cell r="G791" t="str">
            <v>1e League</v>
          </cell>
          <cell r="H791">
            <v>1</v>
          </cell>
        </row>
        <row r="792">
          <cell r="B792">
            <v>2586</v>
          </cell>
          <cell r="C792" t="str">
            <v>Willems</v>
          </cell>
          <cell r="D792" t="str">
            <v xml:space="preserve"> Frits</v>
          </cell>
          <cell r="F792" t="str">
            <v>Steenenkruis</v>
          </cell>
          <cell r="G792" t="str">
            <v>1e League</v>
          </cell>
          <cell r="H792">
            <v>1</v>
          </cell>
        </row>
        <row r="793">
          <cell r="B793">
            <v>9524</v>
          </cell>
          <cell r="C793" t="str">
            <v>Wind</v>
          </cell>
          <cell r="D793" t="str">
            <v xml:space="preserve"> Willy</v>
          </cell>
          <cell r="F793" t="str">
            <v>Steenenkruis</v>
          </cell>
          <cell r="G793" t="str">
            <v>Promotie League</v>
          </cell>
          <cell r="H793" t="str">
            <v>p</v>
          </cell>
        </row>
        <row r="794">
          <cell r="B794">
            <v>12088</v>
          </cell>
          <cell r="C794" t="str">
            <v>Alonso</v>
          </cell>
          <cell r="D794" t="str">
            <v xml:space="preserve"> Omar</v>
          </cell>
          <cell r="E794">
            <v>27485</v>
          </cell>
          <cell r="F794" t="str">
            <v>Toeere</v>
          </cell>
          <cell r="G794" t="str">
            <v>Super League</v>
          </cell>
          <cell r="H794" t="str">
            <v>s</v>
          </cell>
        </row>
        <row r="795">
          <cell r="B795">
            <v>11917</v>
          </cell>
          <cell r="C795" t="str">
            <v>Baar</v>
          </cell>
          <cell r="D795" t="str">
            <v xml:space="preserve"> Henk</v>
          </cell>
          <cell r="E795">
            <v>23537</v>
          </cell>
          <cell r="F795" t="str">
            <v>Toeere</v>
          </cell>
          <cell r="G795" t="str">
            <v>1e League</v>
          </cell>
          <cell r="H795">
            <v>1</v>
          </cell>
        </row>
        <row r="796">
          <cell r="B796">
            <v>12004</v>
          </cell>
          <cell r="C796" t="str">
            <v>Coffie</v>
          </cell>
          <cell r="D796" t="str">
            <v xml:space="preserve"> Jelano</v>
          </cell>
          <cell r="E796">
            <v>37018</v>
          </cell>
          <cell r="F796" t="str">
            <v>Toeere</v>
          </cell>
          <cell r="G796" t="str">
            <v>1e League</v>
          </cell>
          <cell r="H796">
            <v>1</v>
          </cell>
        </row>
        <row r="797">
          <cell r="B797">
            <v>8395</v>
          </cell>
          <cell r="C797" t="str">
            <v>Dauven</v>
          </cell>
          <cell r="D797" t="str">
            <v xml:space="preserve"> Patrick</v>
          </cell>
          <cell r="E797">
            <v>25821</v>
          </cell>
          <cell r="F797" t="str">
            <v>Toeere</v>
          </cell>
          <cell r="G797" t="str">
            <v>Promotie League</v>
          </cell>
          <cell r="H797" t="str">
            <v>p</v>
          </cell>
        </row>
        <row r="798">
          <cell r="B798">
            <v>12272</v>
          </cell>
          <cell r="C798" t="str">
            <v>Deckers</v>
          </cell>
          <cell r="D798" t="str">
            <v xml:space="preserve"> Nicky</v>
          </cell>
          <cell r="F798" t="str">
            <v>Toeere</v>
          </cell>
          <cell r="G798" t="str">
            <v>2e League</v>
          </cell>
          <cell r="H798">
            <v>2</v>
          </cell>
          <cell r="I798" t="str">
            <v>1 wedstrijd gespeeld in 1e league</v>
          </cell>
        </row>
        <row r="799">
          <cell r="B799">
            <v>11879</v>
          </cell>
          <cell r="C799" t="str">
            <v>Falize</v>
          </cell>
          <cell r="D799" t="str">
            <v xml:space="preserve"> Jeffrey</v>
          </cell>
          <cell r="E799">
            <v>36186</v>
          </cell>
          <cell r="F799" t="str">
            <v>Toeere</v>
          </cell>
          <cell r="G799" t="str">
            <v>Promotie League</v>
          </cell>
          <cell r="H799" t="str">
            <v>p</v>
          </cell>
        </row>
        <row r="800">
          <cell r="B800">
            <v>9620</v>
          </cell>
          <cell r="C800" t="str">
            <v>Gerards</v>
          </cell>
          <cell r="D800" t="str">
            <v xml:space="preserve"> Roy</v>
          </cell>
          <cell r="E800">
            <v>32686</v>
          </cell>
          <cell r="F800" t="str">
            <v>Toeere</v>
          </cell>
          <cell r="G800" t="str">
            <v>Super League</v>
          </cell>
          <cell r="H800" t="str">
            <v>s</v>
          </cell>
        </row>
        <row r="801">
          <cell r="B801">
            <v>7705</v>
          </cell>
          <cell r="C801" t="str">
            <v>Janssen</v>
          </cell>
          <cell r="D801" t="str">
            <v xml:space="preserve"> Alexander</v>
          </cell>
          <cell r="E801">
            <v>28998</v>
          </cell>
          <cell r="F801" t="str">
            <v>Toeere</v>
          </cell>
          <cell r="G801" t="str">
            <v>Promotie League</v>
          </cell>
          <cell r="H801" t="str">
            <v>p</v>
          </cell>
        </row>
        <row r="802">
          <cell r="B802">
            <v>11469</v>
          </cell>
          <cell r="C802" t="str">
            <v>Janssen</v>
          </cell>
          <cell r="D802" t="str">
            <v xml:space="preserve"> Bjorn</v>
          </cell>
          <cell r="E802">
            <v>32887</v>
          </cell>
          <cell r="F802" t="str">
            <v>Toeere</v>
          </cell>
          <cell r="G802" t="str">
            <v>Promotie League</v>
          </cell>
          <cell r="H802" t="str">
            <v>p</v>
          </cell>
        </row>
        <row r="803">
          <cell r="B803">
            <v>12083</v>
          </cell>
          <cell r="C803" t="str">
            <v>Janssen</v>
          </cell>
          <cell r="D803" t="str">
            <v xml:space="preserve"> Brian</v>
          </cell>
          <cell r="E803">
            <v>33872</v>
          </cell>
          <cell r="F803" t="str">
            <v>Toeere</v>
          </cell>
          <cell r="G803" t="str">
            <v>Promotie League</v>
          </cell>
          <cell r="H803" t="str">
            <v>p</v>
          </cell>
        </row>
        <row r="804">
          <cell r="B804">
            <v>11411</v>
          </cell>
          <cell r="C804" t="str">
            <v>Lamphen</v>
          </cell>
          <cell r="D804" t="str">
            <v xml:space="preserve"> Nigel</v>
          </cell>
          <cell r="E804">
            <v>35234</v>
          </cell>
          <cell r="F804" t="str">
            <v>Toeere</v>
          </cell>
          <cell r="G804" t="str">
            <v>Super League</v>
          </cell>
          <cell r="H804" t="str">
            <v>s</v>
          </cell>
        </row>
        <row r="805">
          <cell r="B805">
            <v>9977</v>
          </cell>
          <cell r="C805" t="str">
            <v xml:space="preserve">Marcic </v>
          </cell>
          <cell r="D805" t="str">
            <v xml:space="preserve"> Etienne</v>
          </cell>
          <cell r="E805">
            <v>34834</v>
          </cell>
          <cell r="F805" t="str">
            <v>Toeere</v>
          </cell>
          <cell r="G805" t="str">
            <v>2e League</v>
          </cell>
          <cell r="H805">
            <v>2</v>
          </cell>
          <cell r="I805" t="str">
            <v>nog geen wedstrijd gespeeld</v>
          </cell>
        </row>
        <row r="806">
          <cell r="B806">
            <v>11413</v>
          </cell>
          <cell r="C806" t="str">
            <v>Poelmans</v>
          </cell>
          <cell r="D806" t="str">
            <v xml:space="preserve"> Quincy</v>
          </cell>
          <cell r="E806">
            <v>36908</v>
          </cell>
          <cell r="F806" t="str">
            <v>Toeere</v>
          </cell>
          <cell r="G806" t="str">
            <v>Super League</v>
          </cell>
          <cell r="H806" t="str">
            <v>s</v>
          </cell>
        </row>
        <row r="807">
          <cell r="B807">
            <v>12089</v>
          </cell>
          <cell r="C807" t="str">
            <v>Salden</v>
          </cell>
          <cell r="D807" t="str">
            <v xml:space="preserve"> Bjorn</v>
          </cell>
          <cell r="E807">
            <v>32515</v>
          </cell>
          <cell r="F807" t="str">
            <v>Toeere</v>
          </cell>
          <cell r="G807" t="str">
            <v>1e League</v>
          </cell>
          <cell r="H807">
            <v>1</v>
          </cell>
        </row>
        <row r="808">
          <cell r="B808">
            <v>10811</v>
          </cell>
          <cell r="C808" t="str">
            <v>Sanders</v>
          </cell>
          <cell r="D808" t="str">
            <v xml:space="preserve"> Ingrid</v>
          </cell>
          <cell r="E808">
            <v>31282</v>
          </cell>
          <cell r="F808" t="str">
            <v>Toeere</v>
          </cell>
          <cell r="G808" t="str">
            <v>Promotie League</v>
          </cell>
          <cell r="H808" t="str">
            <v>p</v>
          </cell>
        </row>
        <row r="809">
          <cell r="B809">
            <v>12044</v>
          </cell>
          <cell r="C809" t="str">
            <v>Scheffer</v>
          </cell>
          <cell r="D809" t="str">
            <v xml:space="preserve"> Levi</v>
          </cell>
          <cell r="E809">
            <v>33480</v>
          </cell>
          <cell r="F809" t="str">
            <v>Toeere</v>
          </cell>
          <cell r="G809" t="str">
            <v>2e League</v>
          </cell>
          <cell r="H809">
            <v>2</v>
          </cell>
          <cell r="I809" t="str">
            <v>2022-2023 Apollo</v>
          </cell>
        </row>
        <row r="810">
          <cell r="B810">
            <v>12020</v>
          </cell>
          <cell r="C810" t="str">
            <v>Schoonens</v>
          </cell>
          <cell r="D810" t="str">
            <v xml:space="preserve"> Jeffrey</v>
          </cell>
          <cell r="E810">
            <v>36735</v>
          </cell>
          <cell r="F810" t="str">
            <v>Toeere</v>
          </cell>
          <cell r="G810" t="str">
            <v>1e League</v>
          </cell>
          <cell r="H810">
            <v>1</v>
          </cell>
        </row>
        <row r="811">
          <cell r="B811">
            <v>9230</v>
          </cell>
          <cell r="C811" t="str">
            <v>Slangen</v>
          </cell>
          <cell r="D811" t="str">
            <v xml:space="preserve"> Bob</v>
          </cell>
          <cell r="E811">
            <v>30634</v>
          </cell>
          <cell r="F811" t="str">
            <v>Toeere</v>
          </cell>
          <cell r="G811" t="str">
            <v>1e League</v>
          </cell>
          <cell r="H811">
            <v>1</v>
          </cell>
        </row>
        <row r="812">
          <cell r="B812">
            <v>11680</v>
          </cell>
          <cell r="C812" t="str">
            <v xml:space="preserve">Somers </v>
          </cell>
          <cell r="D812" t="str">
            <v xml:space="preserve"> Jeremy</v>
          </cell>
          <cell r="E812">
            <v>35187</v>
          </cell>
          <cell r="F812" t="str">
            <v>Toeere</v>
          </cell>
          <cell r="G812" t="str">
            <v>Promotie League</v>
          </cell>
          <cell r="H812" t="str">
            <v>p</v>
          </cell>
        </row>
        <row r="813">
          <cell r="B813">
            <v>11898</v>
          </cell>
          <cell r="C813" t="str">
            <v>Sonntag</v>
          </cell>
          <cell r="D813" t="str">
            <v xml:space="preserve"> Kris</v>
          </cell>
          <cell r="E813">
            <v>25608</v>
          </cell>
          <cell r="F813" t="str">
            <v>Toeere</v>
          </cell>
          <cell r="G813" t="str">
            <v>1e League</v>
          </cell>
          <cell r="H813">
            <v>1</v>
          </cell>
        </row>
        <row r="814">
          <cell r="B814">
            <v>9523</v>
          </cell>
          <cell r="C814" t="str">
            <v>Wesselo</v>
          </cell>
          <cell r="D814" t="str">
            <v xml:space="preserve"> Kevin</v>
          </cell>
          <cell r="E814">
            <v>32612</v>
          </cell>
          <cell r="F814" t="str">
            <v>Toeere</v>
          </cell>
          <cell r="G814" t="str">
            <v>Super League</v>
          </cell>
          <cell r="H814" t="str">
            <v>s</v>
          </cell>
        </row>
        <row r="815">
          <cell r="B815">
            <v>10845</v>
          </cell>
          <cell r="C815" t="str">
            <v>Arts</v>
          </cell>
          <cell r="D815" t="str">
            <v xml:space="preserve"> Berbel</v>
          </cell>
          <cell r="F815" t="str">
            <v>Utopia</v>
          </cell>
          <cell r="G815" t="str">
            <v>1e League</v>
          </cell>
          <cell r="H815">
            <v>1</v>
          </cell>
        </row>
        <row r="816">
          <cell r="B816">
            <v>1735</v>
          </cell>
          <cell r="C816" t="str">
            <v>Gegas</v>
          </cell>
          <cell r="D816" t="str">
            <v xml:space="preserve"> Kosta</v>
          </cell>
          <cell r="F816" t="str">
            <v>Utopia</v>
          </cell>
          <cell r="G816" t="str">
            <v>1e League</v>
          </cell>
          <cell r="H816">
            <v>1</v>
          </cell>
        </row>
        <row r="817">
          <cell r="B817">
            <v>10141</v>
          </cell>
          <cell r="C817" t="str">
            <v>Gortzen</v>
          </cell>
          <cell r="D817" t="str">
            <v xml:space="preserve"> Huub</v>
          </cell>
          <cell r="F817" t="str">
            <v>Utopia</v>
          </cell>
          <cell r="G817" t="str">
            <v>1e League</v>
          </cell>
          <cell r="H817">
            <v>1</v>
          </cell>
        </row>
        <row r="818">
          <cell r="B818">
            <v>11557</v>
          </cell>
          <cell r="C818" t="str">
            <v>Hendriks</v>
          </cell>
          <cell r="D818" t="str">
            <v xml:space="preserve"> Ron</v>
          </cell>
          <cell r="F818" t="str">
            <v>Utopia</v>
          </cell>
          <cell r="G818" t="str">
            <v>1e League</v>
          </cell>
          <cell r="H818">
            <v>1</v>
          </cell>
        </row>
        <row r="819">
          <cell r="B819">
            <v>9546</v>
          </cell>
          <cell r="C819" t="str">
            <v xml:space="preserve">Restrepo </v>
          </cell>
          <cell r="D819" t="str">
            <v xml:space="preserve"> Gustafo</v>
          </cell>
          <cell r="F819" t="str">
            <v>Utopia</v>
          </cell>
          <cell r="G819" t="str">
            <v>1e League</v>
          </cell>
          <cell r="H819">
            <v>1</v>
          </cell>
        </row>
        <row r="820">
          <cell r="B820">
            <v>11715</v>
          </cell>
          <cell r="C820" t="str">
            <v xml:space="preserve">Schoonens </v>
          </cell>
          <cell r="D820" t="str">
            <v xml:space="preserve"> Steven</v>
          </cell>
          <cell r="F820" t="str">
            <v>Utopia</v>
          </cell>
          <cell r="G820" t="str">
            <v>1e League</v>
          </cell>
          <cell r="H820">
            <v>1</v>
          </cell>
        </row>
        <row r="821">
          <cell r="B821">
            <v>2297</v>
          </cell>
          <cell r="C821" t="str">
            <v>Aelmans</v>
          </cell>
          <cell r="D821" t="str">
            <v xml:space="preserve"> Janine</v>
          </cell>
          <cell r="E821">
            <v>20767</v>
          </cell>
          <cell r="F821" t="str">
            <v>Varenbeuk</v>
          </cell>
          <cell r="G821" t="str">
            <v>2e League</v>
          </cell>
          <cell r="H821">
            <v>2</v>
          </cell>
        </row>
        <row r="822">
          <cell r="B822">
            <v>11582</v>
          </cell>
          <cell r="C822" t="str">
            <v>Arts</v>
          </cell>
          <cell r="D822" t="str">
            <v xml:space="preserve"> Nicole</v>
          </cell>
          <cell r="E822">
            <v>27645</v>
          </cell>
          <cell r="F822" t="str">
            <v>Varenbeuk</v>
          </cell>
          <cell r="G822" t="str">
            <v>2e League</v>
          </cell>
          <cell r="H822">
            <v>2</v>
          </cell>
        </row>
        <row r="823">
          <cell r="B823">
            <v>9470</v>
          </cell>
          <cell r="C823" t="str">
            <v>Bergers</v>
          </cell>
          <cell r="D823" t="str">
            <v xml:space="preserve"> Cor</v>
          </cell>
          <cell r="E823">
            <v>22022</v>
          </cell>
          <cell r="F823" t="str">
            <v>Varenbeuk</v>
          </cell>
          <cell r="G823" t="str">
            <v>2e League</v>
          </cell>
          <cell r="H823">
            <v>2</v>
          </cell>
        </row>
        <row r="824">
          <cell r="B824">
            <v>11698</v>
          </cell>
          <cell r="C824" t="str">
            <v>Bruntink</v>
          </cell>
          <cell r="D824" t="str">
            <v xml:space="preserve"> Gino</v>
          </cell>
          <cell r="E824">
            <v>36478</v>
          </cell>
          <cell r="F824" t="str">
            <v>Varenbeuk</v>
          </cell>
          <cell r="G824" t="str">
            <v>2e League</v>
          </cell>
          <cell r="H824">
            <v>2</v>
          </cell>
        </row>
        <row r="825">
          <cell r="B825">
            <v>12048</v>
          </cell>
          <cell r="C825" t="str">
            <v>Bruntink</v>
          </cell>
          <cell r="D825" t="str">
            <v xml:space="preserve"> Jessey</v>
          </cell>
          <cell r="E825">
            <v>36483</v>
          </cell>
          <cell r="F825" t="str">
            <v>Varenbeuk</v>
          </cell>
          <cell r="G825" t="str">
            <v>2e League</v>
          </cell>
          <cell r="H825">
            <v>2</v>
          </cell>
        </row>
        <row r="826">
          <cell r="B826">
            <v>12155</v>
          </cell>
          <cell r="C826" t="str">
            <v>Burg van den</v>
          </cell>
          <cell r="D826" t="str">
            <v xml:space="preserve"> John</v>
          </cell>
          <cell r="E826">
            <v>23117</v>
          </cell>
          <cell r="F826" t="str">
            <v>Varenbeuk</v>
          </cell>
          <cell r="G826" t="str">
            <v>2e League</v>
          </cell>
          <cell r="H826">
            <v>2</v>
          </cell>
        </row>
        <row r="827">
          <cell r="B827">
            <v>12011</v>
          </cell>
          <cell r="C827" t="str">
            <v>Diependaal</v>
          </cell>
          <cell r="D827" t="str">
            <v xml:space="preserve"> Jamie</v>
          </cell>
          <cell r="E827">
            <v>34855</v>
          </cell>
          <cell r="F827" t="str">
            <v>Varenbeuk</v>
          </cell>
          <cell r="G827" t="str">
            <v>2e League</v>
          </cell>
          <cell r="H827">
            <v>2</v>
          </cell>
        </row>
        <row r="828">
          <cell r="B828">
            <v>10279</v>
          </cell>
          <cell r="C828" t="str">
            <v>Duinhoven van</v>
          </cell>
          <cell r="D828" t="str">
            <v xml:space="preserve"> Jolanda</v>
          </cell>
          <cell r="E828">
            <v>26643</v>
          </cell>
          <cell r="F828" t="str">
            <v>Varenbeuk</v>
          </cell>
          <cell r="G828" t="str">
            <v>2e League</v>
          </cell>
          <cell r="H828">
            <v>2</v>
          </cell>
        </row>
        <row r="829">
          <cell r="B829">
            <v>6666</v>
          </cell>
          <cell r="C829" t="str">
            <v>Franken</v>
          </cell>
          <cell r="D829" t="str">
            <v xml:space="preserve"> Ferry</v>
          </cell>
          <cell r="E829">
            <v>26759</v>
          </cell>
          <cell r="F829" t="str">
            <v>Varenbeuk</v>
          </cell>
          <cell r="G829" t="str">
            <v>2e League</v>
          </cell>
          <cell r="H829">
            <v>2</v>
          </cell>
        </row>
        <row r="830">
          <cell r="B830">
            <v>11550</v>
          </cell>
          <cell r="C830" t="str">
            <v>Goertzen</v>
          </cell>
          <cell r="D830" t="str">
            <v xml:space="preserve"> Robin</v>
          </cell>
          <cell r="E830">
            <v>33477</v>
          </cell>
          <cell r="F830" t="str">
            <v>Varenbeuk</v>
          </cell>
          <cell r="G830" t="str">
            <v>2e League</v>
          </cell>
          <cell r="H830">
            <v>2</v>
          </cell>
        </row>
        <row r="831">
          <cell r="B831">
            <v>11155</v>
          </cell>
          <cell r="C831" t="str">
            <v>Haja</v>
          </cell>
          <cell r="D831" t="str">
            <v xml:space="preserve"> Mieczyslaw</v>
          </cell>
          <cell r="E831">
            <v>24797</v>
          </cell>
          <cell r="F831" t="str">
            <v>Varenbeuk</v>
          </cell>
          <cell r="G831" t="str">
            <v>2e League</v>
          </cell>
          <cell r="H831">
            <v>2</v>
          </cell>
        </row>
        <row r="832">
          <cell r="B832">
            <v>11536</v>
          </cell>
          <cell r="C832" t="str">
            <v>Hout van</v>
          </cell>
          <cell r="D832" t="str">
            <v xml:space="preserve"> Rick</v>
          </cell>
          <cell r="E832">
            <v>33217</v>
          </cell>
          <cell r="F832" t="str">
            <v>Varenbeuk</v>
          </cell>
          <cell r="G832" t="str">
            <v>2e League</v>
          </cell>
          <cell r="H832">
            <v>2</v>
          </cell>
        </row>
        <row r="833">
          <cell r="B833">
            <v>11537</v>
          </cell>
          <cell r="C833" t="str">
            <v>Hout van</v>
          </cell>
          <cell r="D833" t="str">
            <v xml:space="preserve"> Yorin</v>
          </cell>
          <cell r="E833">
            <v>32915</v>
          </cell>
          <cell r="F833" t="str">
            <v>Varenbeuk</v>
          </cell>
          <cell r="G833" t="str">
            <v>2e League</v>
          </cell>
          <cell r="H833">
            <v>2</v>
          </cell>
        </row>
        <row r="834">
          <cell r="B834">
            <v>7466</v>
          </cell>
          <cell r="C834" t="str">
            <v>Moes</v>
          </cell>
          <cell r="D834" t="str">
            <v xml:space="preserve"> Jozet</v>
          </cell>
          <cell r="E834">
            <v>25338</v>
          </cell>
          <cell r="F834" t="str">
            <v>Varenbeuk</v>
          </cell>
          <cell r="G834" t="str">
            <v>2e League</v>
          </cell>
          <cell r="H834">
            <v>2</v>
          </cell>
        </row>
        <row r="835">
          <cell r="B835">
            <v>8818</v>
          </cell>
          <cell r="C835" t="str">
            <v>Motman van</v>
          </cell>
          <cell r="D835" t="str">
            <v xml:space="preserve"> Erwin</v>
          </cell>
          <cell r="E835">
            <v>26923</v>
          </cell>
          <cell r="F835" t="str">
            <v>Varenbeuk</v>
          </cell>
          <cell r="G835" t="str">
            <v>2e League</v>
          </cell>
          <cell r="H835">
            <v>2</v>
          </cell>
        </row>
        <row r="836">
          <cell r="B836">
            <v>6170</v>
          </cell>
          <cell r="C836" t="str">
            <v>Oellers</v>
          </cell>
          <cell r="D836" t="str">
            <v xml:space="preserve"> Kirsten</v>
          </cell>
          <cell r="E836">
            <v>26196</v>
          </cell>
          <cell r="F836" t="str">
            <v>Varenbeuk</v>
          </cell>
          <cell r="G836" t="str">
            <v>2e League</v>
          </cell>
          <cell r="H836">
            <v>2</v>
          </cell>
        </row>
        <row r="837">
          <cell r="B837">
            <v>11647</v>
          </cell>
          <cell r="C837" t="str">
            <v>Ommen van</v>
          </cell>
          <cell r="D837" t="str">
            <v xml:space="preserve"> Sharon</v>
          </cell>
          <cell r="E837">
            <v>25720</v>
          </cell>
          <cell r="F837" t="str">
            <v>Varenbeuk</v>
          </cell>
          <cell r="G837" t="str">
            <v>2e League</v>
          </cell>
          <cell r="H837">
            <v>2</v>
          </cell>
        </row>
        <row r="838">
          <cell r="B838">
            <v>11990</v>
          </cell>
          <cell r="C838" t="str">
            <v>Schmit</v>
          </cell>
          <cell r="D838" t="str">
            <v xml:space="preserve"> Lenny</v>
          </cell>
          <cell r="E838">
            <v>26938</v>
          </cell>
          <cell r="F838" t="str">
            <v>Varenbeuk</v>
          </cell>
          <cell r="G838" t="str">
            <v>2e League</v>
          </cell>
          <cell r="H838">
            <v>2</v>
          </cell>
        </row>
        <row r="839">
          <cell r="B839">
            <v>9327</v>
          </cell>
          <cell r="C839" t="str">
            <v>Semler</v>
          </cell>
          <cell r="D839" t="str">
            <v xml:space="preserve"> Ferdi</v>
          </cell>
          <cell r="E839">
            <v>26037</v>
          </cell>
          <cell r="F839" t="str">
            <v>Varenbeuk</v>
          </cell>
          <cell r="G839" t="str">
            <v>2e League</v>
          </cell>
          <cell r="H839">
            <v>2</v>
          </cell>
        </row>
        <row r="840">
          <cell r="B840">
            <v>12053</v>
          </cell>
          <cell r="C840" t="str">
            <v>Smeets</v>
          </cell>
          <cell r="D840" t="str">
            <v xml:space="preserve"> Justin</v>
          </cell>
          <cell r="E840">
            <v>33584</v>
          </cell>
          <cell r="F840" t="str">
            <v>Varenbeuk</v>
          </cell>
          <cell r="G840" t="str">
            <v>2e League</v>
          </cell>
          <cell r="H840">
            <v>2</v>
          </cell>
        </row>
        <row r="841">
          <cell r="B841">
            <v>12059</v>
          </cell>
          <cell r="C841" t="str">
            <v>Stijfs</v>
          </cell>
          <cell r="D841" t="str">
            <v xml:space="preserve"> Jason</v>
          </cell>
          <cell r="E841">
            <v>32997</v>
          </cell>
          <cell r="F841" t="str">
            <v>Varenbeuk</v>
          </cell>
          <cell r="G841" t="str">
            <v>2e League</v>
          </cell>
          <cell r="H841">
            <v>2</v>
          </cell>
        </row>
        <row r="842">
          <cell r="B842">
            <v>11924</v>
          </cell>
          <cell r="C842" t="str">
            <v>Veeken v/d</v>
          </cell>
          <cell r="D842" t="str">
            <v xml:space="preserve"> Mark</v>
          </cell>
          <cell r="E842">
            <v>28180</v>
          </cell>
          <cell r="F842" t="str">
            <v>Varenbeuk</v>
          </cell>
          <cell r="G842" t="str">
            <v>2e League</v>
          </cell>
          <cell r="H842">
            <v>2</v>
          </cell>
        </row>
        <row r="843">
          <cell r="B843">
            <v>5901</v>
          </cell>
          <cell r="C843" t="str">
            <v>Verbaten</v>
          </cell>
          <cell r="D843" t="str">
            <v xml:space="preserve"> Piet</v>
          </cell>
          <cell r="E843">
            <v>24285</v>
          </cell>
          <cell r="F843" t="str">
            <v>Varenbeuk</v>
          </cell>
          <cell r="G843" t="str">
            <v>2e League</v>
          </cell>
          <cell r="H843">
            <v>2</v>
          </cell>
        </row>
        <row r="844">
          <cell r="B844">
            <v>5716</v>
          </cell>
          <cell r="C844" t="str">
            <v>Vinders</v>
          </cell>
          <cell r="D844" t="str">
            <v xml:space="preserve"> Rene</v>
          </cell>
          <cell r="E844">
            <v>24674</v>
          </cell>
          <cell r="F844" t="str">
            <v>Varenbeuk</v>
          </cell>
          <cell r="G844" t="str">
            <v>2e League</v>
          </cell>
          <cell r="H844">
            <v>2</v>
          </cell>
        </row>
        <row r="845">
          <cell r="B845">
            <v>12090</v>
          </cell>
          <cell r="C845" t="str">
            <v>Vries de</v>
          </cell>
          <cell r="D845" t="str">
            <v xml:space="preserve"> Luc</v>
          </cell>
          <cell r="E845">
            <v>33300</v>
          </cell>
          <cell r="F845" t="str">
            <v>Varenbeuk</v>
          </cell>
          <cell r="G845" t="str">
            <v>2e League</v>
          </cell>
          <cell r="H845">
            <v>2</v>
          </cell>
        </row>
        <row r="846">
          <cell r="B846">
            <v>10193</v>
          </cell>
          <cell r="C846" t="str">
            <v>Beek v</v>
          </cell>
          <cell r="D846" t="str">
            <v xml:space="preserve"> Wendy</v>
          </cell>
          <cell r="F846" t="str">
            <v>Wilhemina</v>
          </cell>
          <cell r="G846" t="str">
            <v>2e League</v>
          </cell>
          <cell r="H846">
            <v>2</v>
          </cell>
        </row>
        <row r="847">
          <cell r="B847">
            <v>12158</v>
          </cell>
          <cell r="C847" t="str">
            <v>Bemelen</v>
          </cell>
          <cell r="D847" t="str">
            <v xml:space="preserve"> Ilona</v>
          </cell>
          <cell r="F847" t="str">
            <v>Wilhemina</v>
          </cell>
          <cell r="G847" t="str">
            <v>2e League</v>
          </cell>
          <cell r="H847">
            <v>2</v>
          </cell>
        </row>
        <row r="848">
          <cell r="B848">
            <v>11782</v>
          </cell>
          <cell r="C848" t="str">
            <v xml:space="preserve">Bosten </v>
          </cell>
          <cell r="D848" t="str">
            <v xml:space="preserve"> Rick</v>
          </cell>
          <cell r="F848" t="str">
            <v>Wilhemina</v>
          </cell>
          <cell r="G848" t="str">
            <v>2e League</v>
          </cell>
          <cell r="H848">
            <v>2</v>
          </cell>
        </row>
        <row r="849">
          <cell r="B849">
            <v>11837</v>
          </cell>
          <cell r="C849" t="str">
            <v>Debets</v>
          </cell>
          <cell r="D849" t="str">
            <v xml:space="preserve"> Iwan</v>
          </cell>
          <cell r="F849" t="str">
            <v>Wilhemina</v>
          </cell>
          <cell r="G849" t="str">
            <v>2e League</v>
          </cell>
          <cell r="H849">
            <v>2</v>
          </cell>
        </row>
        <row r="850">
          <cell r="B850">
            <v>11974</v>
          </cell>
          <cell r="C850" t="str">
            <v>Dortants</v>
          </cell>
          <cell r="D850" t="str">
            <v xml:space="preserve"> John</v>
          </cell>
          <cell r="F850" t="str">
            <v>Wilhemina</v>
          </cell>
          <cell r="G850" t="str">
            <v>2e League</v>
          </cell>
          <cell r="H850">
            <v>2</v>
          </cell>
        </row>
        <row r="851">
          <cell r="B851">
            <v>12159</v>
          </cell>
          <cell r="C851" t="str">
            <v>Ernst</v>
          </cell>
          <cell r="D851" t="str">
            <v xml:space="preserve"> Claudia</v>
          </cell>
          <cell r="F851" t="str">
            <v>Wilhemina</v>
          </cell>
          <cell r="G851" t="str">
            <v>2e League</v>
          </cell>
          <cell r="H851">
            <v>2</v>
          </cell>
        </row>
        <row r="852">
          <cell r="B852">
            <v>2966</v>
          </cell>
          <cell r="C852" t="str">
            <v>Jonkman</v>
          </cell>
          <cell r="D852" t="str">
            <v xml:space="preserve"> Manno</v>
          </cell>
          <cell r="F852" t="str">
            <v>Wilhemina</v>
          </cell>
          <cell r="G852" t="str">
            <v>2e League</v>
          </cell>
          <cell r="H852">
            <v>2</v>
          </cell>
        </row>
        <row r="853">
          <cell r="B853">
            <v>11991</v>
          </cell>
          <cell r="C853" t="str">
            <v>Klein</v>
          </cell>
          <cell r="D853" t="str">
            <v xml:space="preserve"> Marco</v>
          </cell>
          <cell r="F853" t="str">
            <v>Wilhemina</v>
          </cell>
          <cell r="G853" t="str">
            <v>2e League</v>
          </cell>
          <cell r="H853">
            <v>2</v>
          </cell>
        </row>
        <row r="854">
          <cell r="B854">
            <v>12009</v>
          </cell>
          <cell r="C854" t="str">
            <v>Leegstra</v>
          </cell>
          <cell r="D854" t="str">
            <v xml:space="preserve"> Arnold backer</v>
          </cell>
          <cell r="F854" t="str">
            <v>Wilhemina</v>
          </cell>
          <cell r="G854" t="str">
            <v>2e League</v>
          </cell>
          <cell r="H854">
            <v>2</v>
          </cell>
        </row>
        <row r="855">
          <cell r="B855">
            <v>12091</v>
          </cell>
          <cell r="C855" t="str">
            <v>Lennhaarts</v>
          </cell>
          <cell r="D855" t="str">
            <v xml:space="preserve"> Jos</v>
          </cell>
          <cell r="F855" t="str">
            <v>Wilhemina</v>
          </cell>
          <cell r="G855" t="str">
            <v>2e League</v>
          </cell>
          <cell r="H855">
            <v>2</v>
          </cell>
        </row>
        <row r="856">
          <cell r="B856">
            <v>12161</v>
          </cell>
          <cell r="C856" t="str">
            <v>Maintz</v>
          </cell>
          <cell r="D856" t="str">
            <v xml:space="preserve"> Carola</v>
          </cell>
          <cell r="F856" t="str">
            <v>Wilhemina</v>
          </cell>
          <cell r="G856" t="str">
            <v>2e League</v>
          </cell>
          <cell r="H856">
            <v>2</v>
          </cell>
        </row>
        <row r="857">
          <cell r="B857">
            <v>12167</v>
          </cell>
          <cell r="C857" t="str">
            <v>Maintz</v>
          </cell>
          <cell r="D857" t="str">
            <v xml:space="preserve"> Jurgen</v>
          </cell>
          <cell r="F857" t="str">
            <v>Wilhemina</v>
          </cell>
          <cell r="G857" t="str">
            <v>2e League</v>
          </cell>
          <cell r="H857">
            <v>2</v>
          </cell>
        </row>
        <row r="858">
          <cell r="B858">
            <v>12164</v>
          </cell>
          <cell r="C858" t="str">
            <v>Maintz</v>
          </cell>
          <cell r="D858" t="str">
            <v xml:space="preserve"> Sharon</v>
          </cell>
          <cell r="F858" t="str">
            <v>Wilhemina</v>
          </cell>
          <cell r="G858" t="str">
            <v>2e League</v>
          </cell>
          <cell r="H858">
            <v>2</v>
          </cell>
        </row>
        <row r="859">
          <cell r="B859">
            <v>10557</v>
          </cell>
          <cell r="C859" t="str">
            <v>Otten</v>
          </cell>
          <cell r="D859" t="str">
            <v xml:space="preserve"> Kevin</v>
          </cell>
          <cell r="F859" t="str">
            <v>Wilhemina</v>
          </cell>
          <cell r="G859" t="str">
            <v>2e League</v>
          </cell>
          <cell r="H859">
            <v>2</v>
          </cell>
        </row>
        <row r="860">
          <cell r="B860">
            <v>12162</v>
          </cell>
          <cell r="C860" t="str">
            <v>Palmen</v>
          </cell>
          <cell r="D860" t="str">
            <v xml:space="preserve"> Cindy</v>
          </cell>
          <cell r="F860" t="str">
            <v>Wilhemina</v>
          </cell>
          <cell r="G860" t="str">
            <v>2e League</v>
          </cell>
          <cell r="H860">
            <v>2</v>
          </cell>
        </row>
        <row r="861">
          <cell r="B861">
            <v>12117</v>
          </cell>
          <cell r="C861" t="str">
            <v>Pellekooren</v>
          </cell>
          <cell r="D861" t="str">
            <v xml:space="preserve"> Arie</v>
          </cell>
          <cell r="F861" t="str">
            <v>Wilhemina</v>
          </cell>
          <cell r="G861" t="str">
            <v>2e League</v>
          </cell>
          <cell r="H861">
            <v>2</v>
          </cell>
        </row>
        <row r="862">
          <cell r="B862">
            <v>11380</v>
          </cell>
          <cell r="C862" t="str">
            <v>Pluymen</v>
          </cell>
          <cell r="D862" t="str">
            <v xml:space="preserve"> Huub</v>
          </cell>
          <cell r="F862" t="str">
            <v>Wilhemina</v>
          </cell>
          <cell r="G862" t="str">
            <v>2e League</v>
          </cell>
          <cell r="H862">
            <v>2</v>
          </cell>
        </row>
        <row r="863">
          <cell r="B863">
            <v>12168</v>
          </cell>
          <cell r="C863" t="str">
            <v>Storms</v>
          </cell>
          <cell r="D863" t="str">
            <v xml:space="preserve"> Marc</v>
          </cell>
          <cell r="F863" t="str">
            <v>Wilhemina</v>
          </cell>
          <cell r="G863" t="str">
            <v>2e League</v>
          </cell>
          <cell r="H863">
            <v>2</v>
          </cell>
        </row>
        <row r="864">
          <cell r="B864">
            <v>6230</v>
          </cell>
          <cell r="C864" t="str">
            <v>Thomassen</v>
          </cell>
          <cell r="D864" t="str">
            <v xml:space="preserve"> Heiko</v>
          </cell>
          <cell r="F864" t="str">
            <v>Wilhemina</v>
          </cell>
          <cell r="G864" t="str">
            <v>2e League</v>
          </cell>
          <cell r="H864">
            <v>2</v>
          </cell>
        </row>
        <row r="865">
          <cell r="B865">
            <v>11194</v>
          </cell>
          <cell r="C865" t="str">
            <v>Verspaget</v>
          </cell>
          <cell r="D865" t="str">
            <v xml:space="preserve"> Joey</v>
          </cell>
          <cell r="F865" t="str">
            <v>Wilhemina</v>
          </cell>
          <cell r="G865" t="str">
            <v>2e League</v>
          </cell>
          <cell r="H865">
            <v>2</v>
          </cell>
        </row>
        <row r="866">
          <cell r="B866">
            <v>12160</v>
          </cell>
          <cell r="C866" t="str">
            <v>Vestjens</v>
          </cell>
          <cell r="D866" t="str">
            <v xml:space="preserve"> Joyce</v>
          </cell>
          <cell r="F866" t="str">
            <v>Wilhemina</v>
          </cell>
          <cell r="G866" t="str">
            <v>2e League</v>
          </cell>
          <cell r="H866">
            <v>2</v>
          </cell>
        </row>
        <row r="867">
          <cell r="B867">
            <v>12060</v>
          </cell>
          <cell r="C867" t="str">
            <v>Vestjens</v>
          </cell>
          <cell r="D867" t="str">
            <v xml:space="preserve"> Raymond</v>
          </cell>
          <cell r="F867" t="str">
            <v>Wilhemina</v>
          </cell>
          <cell r="G867" t="str">
            <v>2e League</v>
          </cell>
          <cell r="H867">
            <v>2</v>
          </cell>
        </row>
        <row r="868">
          <cell r="B868">
            <v>10609</v>
          </cell>
          <cell r="C868" t="str">
            <v>Vluggen</v>
          </cell>
          <cell r="D868" t="str">
            <v xml:space="preserve"> Frans</v>
          </cell>
          <cell r="F868" t="str">
            <v>Wilhemina</v>
          </cell>
          <cell r="G868" t="str">
            <v>2e League</v>
          </cell>
          <cell r="H868">
            <v>2</v>
          </cell>
        </row>
        <row r="869">
          <cell r="B869">
            <v>10541</v>
          </cell>
          <cell r="C869" t="str">
            <v>Vluggen</v>
          </cell>
          <cell r="D869" t="str">
            <v xml:space="preserve"> Harrie</v>
          </cell>
          <cell r="F869" t="str">
            <v>Wilhemina</v>
          </cell>
          <cell r="G869" t="str">
            <v>2e League</v>
          </cell>
          <cell r="H869">
            <v>2</v>
          </cell>
        </row>
        <row r="870">
          <cell r="B870">
            <v>11434</v>
          </cell>
          <cell r="C870" t="str">
            <v>Eijpe</v>
          </cell>
          <cell r="D870" t="str">
            <v xml:space="preserve"> Deborah</v>
          </cell>
          <cell r="F870" t="str">
            <v>Witste Waal</v>
          </cell>
          <cell r="G870" t="str">
            <v>2e League</v>
          </cell>
          <cell r="H870">
            <v>2</v>
          </cell>
        </row>
        <row r="871">
          <cell r="B871">
            <v>10204</v>
          </cell>
          <cell r="C871" t="str">
            <v>Odrossley</v>
          </cell>
          <cell r="D871" t="str">
            <v xml:space="preserve"> Randy</v>
          </cell>
          <cell r="F871" t="str">
            <v>Witste Waal</v>
          </cell>
          <cell r="G871" t="str">
            <v>2e League</v>
          </cell>
          <cell r="H871">
            <v>2</v>
          </cell>
        </row>
        <row r="872">
          <cell r="B872">
            <v>5553</v>
          </cell>
          <cell r="C872" t="str">
            <v>Rummens</v>
          </cell>
          <cell r="D872" t="str">
            <v xml:space="preserve"> Mark</v>
          </cell>
          <cell r="F872" t="str">
            <v>Witste Waal</v>
          </cell>
          <cell r="G872" t="str">
            <v>2e League</v>
          </cell>
          <cell r="H872">
            <v>2</v>
          </cell>
        </row>
        <row r="873">
          <cell r="B873">
            <v>10873</v>
          </cell>
          <cell r="C873" t="str">
            <v>Tseleppis</v>
          </cell>
          <cell r="D873" t="str">
            <v xml:space="preserve"> J</v>
          </cell>
          <cell r="F873" t="str">
            <v>Witste Waal</v>
          </cell>
          <cell r="G873" t="str">
            <v>2e League</v>
          </cell>
          <cell r="H873">
            <v>2</v>
          </cell>
        </row>
        <row r="874">
          <cell r="B874">
            <v>12258</v>
          </cell>
          <cell r="C874" t="str">
            <v>Zwakhalen</v>
          </cell>
          <cell r="D874" t="str">
            <v xml:space="preserve"> Diablo</v>
          </cell>
          <cell r="F874" t="str">
            <v>Witste Waal</v>
          </cell>
          <cell r="G874" t="str">
            <v>2e League</v>
          </cell>
          <cell r="H874">
            <v>2</v>
          </cell>
        </row>
        <row r="875">
          <cell r="B875">
            <v>10984</v>
          </cell>
          <cell r="C875" t="str">
            <v>Zwakhalen</v>
          </cell>
          <cell r="D875" t="str">
            <v xml:space="preserve"> F</v>
          </cell>
          <cell r="F875" t="str">
            <v>Witste Waal</v>
          </cell>
          <cell r="G875" t="str">
            <v>2e League</v>
          </cell>
          <cell r="H875">
            <v>2</v>
          </cell>
        </row>
        <row r="876">
          <cell r="B876">
            <v>11668</v>
          </cell>
          <cell r="C876" t="str">
            <v>Zwakhalen</v>
          </cell>
          <cell r="D876" t="str">
            <v xml:space="preserve"> Shendo</v>
          </cell>
          <cell r="F876" t="str">
            <v>Witste Waal</v>
          </cell>
          <cell r="G876" t="str">
            <v>2e League</v>
          </cell>
          <cell r="H876">
            <v>2</v>
          </cell>
        </row>
        <row r="877">
          <cell r="C877" t="str">
            <v xml:space="preserve">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PB-kantoor@NPB.n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PB-kantoor@npb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3"/>
  <sheetViews>
    <sheetView zoomScaleNormal="100" workbookViewId="0">
      <pane ySplit="1" topLeftCell="A2" activePane="bottomLeft" state="frozen"/>
      <selection pane="bottomLeft" activeCell="E1" sqref="E1"/>
    </sheetView>
  </sheetViews>
  <sheetFormatPr defaultColWidth="4.33203125" defaultRowHeight="18" x14ac:dyDescent="0.35"/>
  <cols>
    <col min="1" max="1" width="22.33203125" style="1" bestFit="1" customWidth="1"/>
    <col min="2" max="2" width="9" style="49" bestFit="1" customWidth="1"/>
    <col min="3" max="3" width="33.109375" style="40" bestFit="1" customWidth="1"/>
    <col min="4" max="4" width="15.109375" style="5" bestFit="1" customWidth="1"/>
    <col min="5" max="5" width="12.77734375" style="6" bestFit="1" customWidth="1"/>
    <col min="6" max="6" width="16.21875" style="1" customWidth="1"/>
  </cols>
  <sheetData>
    <row r="1" spans="1:6" x14ac:dyDescent="0.35">
      <c r="A1" s="1" t="s">
        <v>591</v>
      </c>
      <c r="B1" s="49" t="s">
        <v>592</v>
      </c>
      <c r="C1" s="50" t="s">
        <v>590</v>
      </c>
      <c r="D1" s="5" t="s">
        <v>942</v>
      </c>
      <c r="E1" s="6" t="s">
        <v>943</v>
      </c>
      <c r="F1" s="1" t="s">
        <v>1010</v>
      </c>
    </row>
    <row r="2" spans="1:6" x14ac:dyDescent="0.35">
      <c r="A2" s="2" t="s">
        <v>520</v>
      </c>
      <c r="B2" s="49">
        <v>12286</v>
      </c>
      <c r="C2" s="40" t="s">
        <v>514</v>
      </c>
      <c r="F2"/>
    </row>
    <row r="3" spans="1:6" x14ac:dyDescent="0.35">
      <c r="A3" s="2" t="s">
        <v>520</v>
      </c>
      <c r="B3" s="49">
        <v>12282</v>
      </c>
      <c r="C3" s="40" t="s">
        <v>521</v>
      </c>
      <c r="F3"/>
    </row>
    <row r="4" spans="1:6" x14ac:dyDescent="0.35">
      <c r="A4" s="2" t="s">
        <v>520</v>
      </c>
      <c r="B4" s="49">
        <v>12190</v>
      </c>
      <c r="C4" s="40" t="s">
        <v>525</v>
      </c>
      <c r="D4" s="5">
        <f>VLOOKUP($B4,[1]Ledenlijst!$B:$I,4,0)</f>
        <v>23783</v>
      </c>
      <c r="E4" s="6">
        <v>2</v>
      </c>
      <c r="F4"/>
    </row>
    <row r="5" spans="1:6" x14ac:dyDescent="0.35">
      <c r="A5" s="2" t="s">
        <v>520</v>
      </c>
      <c r="B5" s="49">
        <v>11985</v>
      </c>
      <c r="C5" s="40" t="s">
        <v>515</v>
      </c>
      <c r="D5" s="5">
        <f>VLOOKUP($B5,[1]Ledenlijst!$B:$I,4,0)</f>
        <v>31255</v>
      </c>
      <c r="E5" s="6">
        <v>1</v>
      </c>
      <c r="F5"/>
    </row>
    <row r="6" spans="1:6" x14ac:dyDescent="0.35">
      <c r="A6" s="2" t="s">
        <v>520</v>
      </c>
      <c r="B6" s="49">
        <v>6476</v>
      </c>
      <c r="C6" s="40" t="s">
        <v>522</v>
      </c>
      <c r="D6" s="5">
        <f>VLOOKUP($B6,[1]Ledenlijst!$B:$I,4,0)</f>
        <v>22305</v>
      </c>
      <c r="E6" s="6">
        <v>2</v>
      </c>
      <c r="F6"/>
    </row>
    <row r="7" spans="1:6" x14ac:dyDescent="0.35">
      <c r="A7" s="2" t="s">
        <v>520</v>
      </c>
      <c r="B7" s="49">
        <v>9860</v>
      </c>
      <c r="C7" s="40" t="s">
        <v>526</v>
      </c>
      <c r="D7" s="5">
        <f>VLOOKUP($B7,[1]Ledenlijst!$B:$I,4,0)</f>
        <v>29762</v>
      </c>
      <c r="E7" s="6">
        <v>2</v>
      </c>
      <c r="F7"/>
    </row>
    <row r="8" spans="1:6" x14ac:dyDescent="0.35">
      <c r="A8" s="2" t="s">
        <v>520</v>
      </c>
      <c r="B8" s="49">
        <v>12232</v>
      </c>
      <c r="C8" s="40" t="s">
        <v>516</v>
      </c>
      <c r="D8" s="5">
        <f>VLOOKUP($B8,[1]Ledenlijst!$B:$I,4,0)</f>
        <v>36904</v>
      </c>
      <c r="E8" s="6">
        <v>2</v>
      </c>
      <c r="F8"/>
    </row>
    <row r="9" spans="1:6" x14ac:dyDescent="0.35">
      <c r="A9" s="2" t="s">
        <v>520</v>
      </c>
      <c r="B9" s="49">
        <v>12233</v>
      </c>
      <c r="C9" s="40" t="s">
        <v>523</v>
      </c>
      <c r="D9" s="5">
        <f>VLOOKUP($B9,[1]Ledenlijst!$B:$I,4,0)</f>
        <v>35238</v>
      </c>
      <c r="E9" s="6">
        <v>2</v>
      </c>
      <c r="F9"/>
    </row>
    <row r="10" spans="1:6" x14ac:dyDescent="0.35">
      <c r="A10" s="2" t="s">
        <v>520</v>
      </c>
      <c r="B10" s="49">
        <v>8370</v>
      </c>
      <c r="C10" s="40" t="s">
        <v>527</v>
      </c>
      <c r="D10" s="5">
        <f>VLOOKUP($B10,[1]Ledenlijst!$B:$I,4,0)</f>
        <v>24987</v>
      </c>
      <c r="E10" s="6">
        <v>1</v>
      </c>
      <c r="F10"/>
    </row>
    <row r="11" spans="1:6" x14ac:dyDescent="0.35">
      <c r="A11" s="2" t="s">
        <v>520</v>
      </c>
      <c r="B11" s="49">
        <v>12263</v>
      </c>
      <c r="C11" s="40" t="s">
        <v>517</v>
      </c>
      <c r="E11" s="6">
        <v>1</v>
      </c>
      <c r="F11"/>
    </row>
    <row r="12" spans="1:6" x14ac:dyDescent="0.35">
      <c r="A12" s="2" t="s">
        <v>520</v>
      </c>
      <c r="B12" s="49">
        <v>5011</v>
      </c>
      <c r="C12" s="40" t="s">
        <v>528</v>
      </c>
      <c r="D12" s="5">
        <f>VLOOKUP($B12,[1]Ledenlijst!$B:$I,4,0)</f>
        <v>28297</v>
      </c>
      <c r="E12" s="6">
        <v>1</v>
      </c>
      <c r="F12"/>
    </row>
    <row r="13" spans="1:6" x14ac:dyDescent="0.35">
      <c r="A13" s="2" t="s">
        <v>520</v>
      </c>
      <c r="B13" s="49">
        <v>11474</v>
      </c>
      <c r="C13" s="40" t="s">
        <v>518</v>
      </c>
      <c r="D13" s="5">
        <f>VLOOKUP($B13,[1]Ledenlijst!$B:$I,4,0)</f>
        <v>29022</v>
      </c>
      <c r="E13" s="6">
        <v>1</v>
      </c>
      <c r="F13" s="1" t="s">
        <v>1014</v>
      </c>
    </row>
    <row r="14" spans="1:6" x14ac:dyDescent="0.35">
      <c r="A14" s="2" t="s">
        <v>520</v>
      </c>
      <c r="B14" s="49">
        <v>12253</v>
      </c>
      <c r="C14" s="40" t="s">
        <v>524</v>
      </c>
      <c r="D14" s="5">
        <f>VLOOKUP($B14,[1]Ledenlijst!$B:$I,4,0)</f>
        <v>30425</v>
      </c>
      <c r="E14" s="6">
        <v>1</v>
      </c>
      <c r="F14"/>
    </row>
    <row r="15" spans="1:6" x14ac:dyDescent="0.35">
      <c r="A15" s="2" t="s">
        <v>520</v>
      </c>
      <c r="B15" s="49">
        <v>12231</v>
      </c>
      <c r="C15" s="40" t="s">
        <v>529</v>
      </c>
      <c r="D15" s="5">
        <f>VLOOKUP($B15,[1]Ledenlijst!$B:$I,4,0)</f>
        <v>35778</v>
      </c>
      <c r="E15" s="6">
        <v>1</v>
      </c>
      <c r="F15"/>
    </row>
    <row r="16" spans="1:6" x14ac:dyDescent="0.35">
      <c r="A16" s="2" t="s">
        <v>520</v>
      </c>
      <c r="B16" s="49">
        <v>12037</v>
      </c>
      <c r="C16" s="40" t="s">
        <v>519</v>
      </c>
      <c r="D16" s="5">
        <f>VLOOKUP($B16,[1]Ledenlijst!$B:$I,4,0)</f>
        <v>34268</v>
      </c>
      <c r="E16" s="6">
        <v>2</v>
      </c>
      <c r="F16"/>
    </row>
    <row r="17" spans="1:6" x14ac:dyDescent="0.35">
      <c r="A17" s="2" t="s">
        <v>63</v>
      </c>
      <c r="B17" s="49">
        <v>2424</v>
      </c>
      <c r="C17" s="40" t="s">
        <v>36</v>
      </c>
      <c r="D17" s="5">
        <f>VLOOKUP($B17,[1]Ledenlijst!$B:$I,4,0)</f>
        <v>24176</v>
      </c>
      <c r="E17" s="6">
        <v>1</v>
      </c>
      <c r="F17"/>
    </row>
    <row r="18" spans="1:6" x14ac:dyDescent="0.35">
      <c r="A18" s="2" t="s">
        <v>63</v>
      </c>
      <c r="B18" s="49">
        <v>11984</v>
      </c>
      <c r="C18" s="40" t="s">
        <v>37</v>
      </c>
      <c r="D18" s="5">
        <f>VLOOKUP($B18,[1]Ledenlijst!$B:$I,4,0)</f>
        <v>35902</v>
      </c>
      <c r="E18" s="6">
        <v>1</v>
      </c>
      <c r="F18"/>
    </row>
    <row r="19" spans="1:6" x14ac:dyDescent="0.35">
      <c r="A19" s="2" t="s">
        <v>63</v>
      </c>
      <c r="B19" s="49">
        <v>7941</v>
      </c>
      <c r="C19" s="40" t="s">
        <v>38</v>
      </c>
      <c r="E19" s="6" t="s">
        <v>1030</v>
      </c>
      <c r="F19"/>
    </row>
    <row r="20" spans="1:6" x14ac:dyDescent="0.35">
      <c r="A20" s="2" t="s">
        <v>63</v>
      </c>
      <c r="B20" s="49">
        <v>5660</v>
      </c>
      <c r="C20" s="40" t="s">
        <v>39</v>
      </c>
      <c r="D20" s="5">
        <f>VLOOKUP($B20,[1]Ledenlijst!$B:$I,4,0)</f>
        <v>24758</v>
      </c>
      <c r="E20" s="6" t="s">
        <v>1030</v>
      </c>
      <c r="F20"/>
    </row>
    <row r="21" spans="1:6" x14ac:dyDescent="0.35">
      <c r="A21" s="2" t="s">
        <v>63</v>
      </c>
      <c r="B21" s="49">
        <v>12096</v>
      </c>
      <c r="C21" s="40" t="s">
        <v>40</v>
      </c>
      <c r="D21" s="5">
        <f>VLOOKUP($B21,[1]Ledenlijst!$B:$I,4,0)</f>
        <v>34528</v>
      </c>
      <c r="E21" s="6">
        <v>1</v>
      </c>
      <c r="F21"/>
    </row>
    <row r="22" spans="1:6" x14ac:dyDescent="0.35">
      <c r="A22" s="2" t="s">
        <v>63</v>
      </c>
      <c r="B22" s="49">
        <v>3165</v>
      </c>
      <c r="C22" s="40" t="s">
        <v>41</v>
      </c>
      <c r="D22" s="5">
        <f>VLOOKUP($B22,[1]Ledenlijst!$B:$I,4,0)</f>
        <v>26929</v>
      </c>
      <c r="E22" s="6">
        <v>1</v>
      </c>
      <c r="F22"/>
    </row>
    <row r="23" spans="1:6" x14ac:dyDescent="0.35">
      <c r="A23" s="2" t="s">
        <v>63</v>
      </c>
      <c r="B23" s="49">
        <v>10789</v>
      </c>
      <c r="C23" s="40" t="s">
        <v>42</v>
      </c>
      <c r="D23" s="5">
        <f>VLOOKUP($B23,[1]Ledenlijst!$B:$I,4,0)</f>
        <v>36344</v>
      </c>
      <c r="E23" s="6" t="s">
        <v>1028</v>
      </c>
      <c r="F23"/>
    </row>
    <row r="24" spans="1:6" x14ac:dyDescent="0.35">
      <c r="A24" s="2" t="s">
        <v>63</v>
      </c>
      <c r="B24" s="49">
        <v>6327</v>
      </c>
      <c r="C24" s="40" t="s">
        <v>43</v>
      </c>
      <c r="D24" s="5">
        <f>VLOOKUP($B24,[1]Ledenlijst!$B:$I,4,0)</f>
        <v>28221</v>
      </c>
      <c r="E24" s="6" t="s">
        <v>1028</v>
      </c>
      <c r="F24"/>
    </row>
    <row r="25" spans="1:6" x14ac:dyDescent="0.35">
      <c r="A25" s="2" t="s">
        <v>63</v>
      </c>
      <c r="B25" s="49">
        <v>6330</v>
      </c>
      <c r="C25" s="40" t="s">
        <v>44</v>
      </c>
      <c r="D25" s="5">
        <f>VLOOKUP($B25,[1]Ledenlijst!$B:$I,4,0)</f>
        <v>25573</v>
      </c>
      <c r="E25" s="6" t="s">
        <v>1030</v>
      </c>
      <c r="F25"/>
    </row>
    <row r="26" spans="1:6" x14ac:dyDescent="0.35">
      <c r="A26" s="2" t="s">
        <v>63</v>
      </c>
      <c r="B26" s="49">
        <v>7139</v>
      </c>
      <c r="C26" s="40" t="s">
        <v>45</v>
      </c>
      <c r="D26" s="5">
        <f>VLOOKUP($B26,[1]Ledenlijst!$B:$I,4,0)</f>
        <v>29499</v>
      </c>
      <c r="E26" s="6" t="s">
        <v>1030</v>
      </c>
      <c r="F26"/>
    </row>
    <row r="27" spans="1:6" x14ac:dyDescent="0.35">
      <c r="A27" s="2" t="s">
        <v>63</v>
      </c>
      <c r="B27" s="49">
        <v>10251</v>
      </c>
      <c r="C27" s="40" t="s">
        <v>46</v>
      </c>
      <c r="D27" s="5">
        <f>VLOOKUP($B27,[1]Ledenlijst!$B:$I,4,0)</f>
        <v>31785</v>
      </c>
      <c r="E27" s="6" t="s">
        <v>1028</v>
      </c>
      <c r="F27"/>
    </row>
    <row r="28" spans="1:6" x14ac:dyDescent="0.35">
      <c r="A28" s="2" t="s">
        <v>63</v>
      </c>
      <c r="B28" s="49">
        <v>12095</v>
      </c>
      <c r="C28" s="40" t="s">
        <v>47</v>
      </c>
      <c r="D28" s="5">
        <f>VLOOKUP($B28,[1]Ledenlijst!$B:$I,4,0)</f>
        <v>32962</v>
      </c>
      <c r="E28" s="6">
        <v>1</v>
      </c>
      <c r="F28"/>
    </row>
    <row r="29" spans="1:6" x14ac:dyDescent="0.35">
      <c r="A29" s="2" t="s">
        <v>63</v>
      </c>
      <c r="B29" s="49">
        <v>7717</v>
      </c>
      <c r="C29" s="40" t="s">
        <v>48</v>
      </c>
      <c r="D29" s="5">
        <f>VLOOKUP($B29,[1]Ledenlijst!$B:$I,4,0)</f>
        <v>19549</v>
      </c>
      <c r="E29" s="6">
        <v>1</v>
      </c>
      <c r="F29"/>
    </row>
    <row r="30" spans="1:6" x14ac:dyDescent="0.35">
      <c r="A30" s="2" t="s">
        <v>63</v>
      </c>
      <c r="B30" s="49">
        <v>9821</v>
      </c>
      <c r="C30" s="40" t="s">
        <v>49</v>
      </c>
      <c r="D30" s="5">
        <f>VLOOKUP($B30,[1]Ledenlijst!$B:$I,4,0)</f>
        <v>33466</v>
      </c>
      <c r="E30" s="6">
        <v>1</v>
      </c>
    </row>
    <row r="31" spans="1:6" x14ac:dyDescent="0.35">
      <c r="A31" s="2" t="s">
        <v>63</v>
      </c>
      <c r="B31" s="49">
        <v>9516</v>
      </c>
      <c r="C31" s="40" t="s">
        <v>50</v>
      </c>
      <c r="D31" s="5">
        <f>VLOOKUP($B31,[1]Ledenlijst!$B:$I,4,0)</f>
        <v>30879</v>
      </c>
      <c r="E31" s="6">
        <v>1</v>
      </c>
      <c r="F31"/>
    </row>
    <row r="32" spans="1:6" x14ac:dyDescent="0.35">
      <c r="A32" s="2" t="s">
        <v>63</v>
      </c>
      <c r="B32" s="49">
        <v>940</v>
      </c>
      <c r="C32" s="40" t="s">
        <v>51</v>
      </c>
      <c r="D32" s="5">
        <f>VLOOKUP($B32,[1]Ledenlijst!$B:$I,4,0)</f>
        <v>20826</v>
      </c>
      <c r="E32" s="6" t="s">
        <v>1030</v>
      </c>
      <c r="F32"/>
    </row>
    <row r="33" spans="1:6" x14ac:dyDescent="0.35">
      <c r="A33" s="2" t="s">
        <v>63</v>
      </c>
      <c r="B33" s="49">
        <v>8974</v>
      </c>
      <c r="C33" s="40" t="s">
        <v>52</v>
      </c>
      <c r="D33" s="5">
        <f>VLOOKUP($B33,[1]Ledenlijst!$B:$I,4,0)</f>
        <v>24534</v>
      </c>
      <c r="E33" s="6">
        <v>1</v>
      </c>
      <c r="F33"/>
    </row>
    <row r="34" spans="1:6" x14ac:dyDescent="0.35">
      <c r="A34" s="2" t="s">
        <v>63</v>
      </c>
      <c r="B34" s="49">
        <v>12021</v>
      </c>
      <c r="C34" s="40" t="s">
        <v>53</v>
      </c>
      <c r="E34" s="6">
        <v>1</v>
      </c>
      <c r="F34"/>
    </row>
    <row r="35" spans="1:6" x14ac:dyDescent="0.35">
      <c r="A35" s="2" t="s">
        <v>63</v>
      </c>
      <c r="B35" s="49">
        <v>9527</v>
      </c>
      <c r="C35" s="40" t="s">
        <v>54</v>
      </c>
      <c r="D35" s="5">
        <f>VLOOKUP($B35,[1]Ledenlijst!$B:$I,4,0)</f>
        <v>30512</v>
      </c>
      <c r="E35" s="6" t="s">
        <v>1028</v>
      </c>
      <c r="F35"/>
    </row>
    <row r="36" spans="1:6" x14ac:dyDescent="0.35">
      <c r="A36" s="2" t="s">
        <v>63</v>
      </c>
      <c r="B36" s="49">
        <v>8819</v>
      </c>
      <c r="C36" s="40" t="s">
        <v>55</v>
      </c>
      <c r="D36" s="5">
        <f>VLOOKUP($B36,[1]Ledenlijst!$B:$I,4,0)</f>
        <v>22583</v>
      </c>
      <c r="E36" s="6" t="s">
        <v>1030</v>
      </c>
      <c r="F36"/>
    </row>
    <row r="37" spans="1:6" x14ac:dyDescent="0.35">
      <c r="A37" s="2" t="s">
        <v>63</v>
      </c>
      <c r="B37" s="49">
        <v>7834</v>
      </c>
      <c r="C37" s="40" t="s">
        <v>56</v>
      </c>
      <c r="D37" s="5">
        <f>VLOOKUP($B37,[1]Ledenlijst!$B:$I,4,0)</f>
        <v>22624</v>
      </c>
      <c r="E37" s="6" t="s">
        <v>1030</v>
      </c>
      <c r="F37"/>
    </row>
    <row r="38" spans="1:6" x14ac:dyDescent="0.35">
      <c r="A38" s="2" t="s">
        <v>63</v>
      </c>
      <c r="B38" s="49">
        <v>12098</v>
      </c>
      <c r="C38" s="40" t="s">
        <v>57</v>
      </c>
      <c r="D38" s="5">
        <f>VLOOKUP($B38,[1]Ledenlijst!$B:$I,4,0)</f>
        <v>32622</v>
      </c>
      <c r="E38" s="6">
        <v>1</v>
      </c>
      <c r="F38"/>
    </row>
    <row r="39" spans="1:6" x14ac:dyDescent="0.35">
      <c r="A39" s="2" t="s">
        <v>63</v>
      </c>
      <c r="B39" s="49">
        <v>7040</v>
      </c>
      <c r="C39" s="40" t="s">
        <v>58</v>
      </c>
      <c r="D39" s="5">
        <f>VLOOKUP($B39,[1]Ledenlijst!$B:$I,4,0)</f>
        <v>26246</v>
      </c>
      <c r="E39" s="6" t="s">
        <v>1030</v>
      </c>
      <c r="F39"/>
    </row>
    <row r="40" spans="1:6" x14ac:dyDescent="0.35">
      <c r="A40" s="2" t="s">
        <v>63</v>
      </c>
      <c r="B40" s="49">
        <v>9804</v>
      </c>
      <c r="C40" s="40" t="s">
        <v>59</v>
      </c>
      <c r="D40" s="5">
        <f>VLOOKUP($B40,[1]Ledenlijst!$B:$I,4,0)</f>
        <v>27317</v>
      </c>
      <c r="E40" s="6" t="s">
        <v>1030</v>
      </c>
      <c r="F40"/>
    </row>
    <row r="41" spans="1:6" x14ac:dyDescent="0.35">
      <c r="A41" s="2" t="s">
        <v>63</v>
      </c>
      <c r="B41" s="49">
        <v>12192</v>
      </c>
      <c r="C41" s="40" t="s">
        <v>60</v>
      </c>
      <c r="E41" s="6">
        <v>1</v>
      </c>
      <c r="F41"/>
    </row>
    <row r="42" spans="1:6" x14ac:dyDescent="0.35">
      <c r="A42" s="2" t="s">
        <v>63</v>
      </c>
      <c r="B42" s="49">
        <v>6267</v>
      </c>
      <c r="C42" s="40" t="s">
        <v>61</v>
      </c>
      <c r="D42" s="5">
        <f>VLOOKUP($B42,[1]Ledenlijst!$B:$I,4,0)</f>
        <v>29668</v>
      </c>
      <c r="E42" s="6" t="s">
        <v>1028</v>
      </c>
      <c r="F42"/>
    </row>
    <row r="43" spans="1:6" x14ac:dyDescent="0.35">
      <c r="A43" s="2" t="s">
        <v>63</v>
      </c>
      <c r="B43" s="49">
        <v>7464</v>
      </c>
      <c r="C43" s="40" t="s">
        <v>62</v>
      </c>
      <c r="D43" s="5">
        <f>VLOOKUP($B43,[1]Ledenlijst!$B:$I,4,0)</f>
        <v>22140</v>
      </c>
      <c r="E43" s="6" t="s">
        <v>1030</v>
      </c>
      <c r="F43"/>
    </row>
    <row r="44" spans="1:6" x14ac:dyDescent="0.35">
      <c r="A44" s="2" t="s">
        <v>676</v>
      </c>
      <c r="B44" s="49">
        <v>7811</v>
      </c>
      <c r="C44" s="40" t="s">
        <v>672</v>
      </c>
      <c r="D44" s="5">
        <f>VLOOKUP($B44,[1]Ledenlijst!$B:$I,4,0)</f>
        <v>30061</v>
      </c>
      <c r="E44" s="6">
        <v>2</v>
      </c>
      <c r="F44"/>
    </row>
    <row r="45" spans="1:6" x14ac:dyDescent="0.35">
      <c r="A45" s="2" t="s">
        <v>676</v>
      </c>
      <c r="B45" s="49">
        <v>7227</v>
      </c>
      <c r="C45" s="40" t="s">
        <v>677</v>
      </c>
      <c r="D45" s="5">
        <f>VLOOKUP($B45,[1]Ledenlijst!$B:$I,4,0)</f>
        <v>25839</v>
      </c>
      <c r="E45" s="6">
        <v>2</v>
      </c>
      <c r="F45" t="s">
        <v>1023</v>
      </c>
    </row>
    <row r="46" spans="1:6" x14ac:dyDescent="0.35">
      <c r="A46" s="2" t="s">
        <v>676</v>
      </c>
      <c r="B46" s="49">
        <v>11542</v>
      </c>
      <c r="C46" s="40" t="s">
        <v>680</v>
      </c>
      <c r="D46" s="5">
        <f>VLOOKUP($B46,[1]Ledenlijst!$B:$I,4,0)</f>
        <v>21012</v>
      </c>
      <c r="E46" s="6">
        <v>2</v>
      </c>
      <c r="F46"/>
    </row>
    <row r="47" spans="1:6" x14ac:dyDescent="0.35">
      <c r="A47" s="2" t="s">
        <v>676</v>
      </c>
      <c r="B47" s="49">
        <v>10859</v>
      </c>
      <c r="C47" s="40" t="s">
        <v>673</v>
      </c>
      <c r="D47" s="5">
        <f>VLOOKUP($B47,[1]Ledenlijst!$B:$I,4,0)</f>
        <v>23770</v>
      </c>
      <c r="E47" s="6">
        <v>2</v>
      </c>
      <c r="F47"/>
    </row>
    <row r="48" spans="1:6" x14ac:dyDescent="0.35">
      <c r="A48" s="2" t="s">
        <v>676</v>
      </c>
      <c r="B48" s="49">
        <v>2283</v>
      </c>
      <c r="C48" s="40" t="s">
        <v>678</v>
      </c>
      <c r="D48" s="5">
        <f>VLOOKUP($B48,[1]Ledenlijst!$B:$I,4,0)</f>
        <v>23844</v>
      </c>
      <c r="E48" s="6">
        <v>2</v>
      </c>
      <c r="F48"/>
    </row>
    <row r="49" spans="1:6" x14ac:dyDescent="0.35">
      <c r="A49" s="2" t="s">
        <v>676</v>
      </c>
      <c r="B49" s="49">
        <v>11142</v>
      </c>
      <c r="C49" s="40" t="s">
        <v>681</v>
      </c>
      <c r="D49" s="5">
        <f>VLOOKUP($B49,[1]Ledenlijst!$B:$I,4,0)</f>
        <v>25693</v>
      </c>
      <c r="E49" s="6">
        <v>2</v>
      </c>
      <c r="F49"/>
    </row>
    <row r="50" spans="1:6" x14ac:dyDescent="0.35">
      <c r="A50" s="2" t="s">
        <v>676</v>
      </c>
      <c r="B50" s="49">
        <v>12105</v>
      </c>
      <c r="C50" s="40" t="s">
        <v>674</v>
      </c>
      <c r="D50" s="5">
        <f>VLOOKUP($B50,[1]Ledenlijst!$B:$I,4,0)</f>
        <v>21803</v>
      </c>
      <c r="E50" s="6">
        <v>2</v>
      </c>
      <c r="F50"/>
    </row>
    <row r="51" spans="1:6" x14ac:dyDescent="0.35">
      <c r="A51" s="2" t="s">
        <v>676</v>
      </c>
      <c r="B51" s="49">
        <v>12104</v>
      </c>
      <c r="C51" s="40" t="s">
        <v>679</v>
      </c>
      <c r="D51" s="5">
        <f>VLOOKUP($B51,[1]Ledenlijst!$B:$I,4,0)</f>
        <v>33673</v>
      </c>
      <c r="E51" s="6">
        <v>2</v>
      </c>
      <c r="F51"/>
    </row>
    <row r="52" spans="1:6" x14ac:dyDescent="0.35">
      <c r="A52" s="2" t="s">
        <v>676</v>
      </c>
      <c r="B52" s="49">
        <v>11765</v>
      </c>
      <c r="C52" s="40" t="s">
        <v>682</v>
      </c>
      <c r="D52" s="5">
        <f>VLOOKUP($B52,[1]Ledenlijst!$B:$I,4,0)</f>
        <v>19390</v>
      </c>
      <c r="E52" s="6">
        <v>2</v>
      </c>
      <c r="F52"/>
    </row>
    <row r="53" spans="1:6" x14ac:dyDescent="0.35">
      <c r="A53" s="2" t="s">
        <v>676</v>
      </c>
      <c r="B53" s="49">
        <v>12047</v>
      </c>
      <c r="C53" s="40" t="s">
        <v>683</v>
      </c>
      <c r="D53" s="5">
        <f>VLOOKUP($B53,[1]Ledenlijst!$B:$I,4,0)</f>
        <v>24791</v>
      </c>
      <c r="E53" s="6">
        <v>2</v>
      </c>
      <c r="F53"/>
    </row>
    <row r="54" spans="1:6" x14ac:dyDescent="0.35">
      <c r="A54" s="2" t="s">
        <v>676</v>
      </c>
      <c r="B54" s="49">
        <v>8994</v>
      </c>
      <c r="C54" s="40" t="s">
        <v>675</v>
      </c>
      <c r="D54" s="5">
        <f>VLOOKUP($B54,[1]Ledenlijst!$B:$I,4,0)</f>
        <v>29615</v>
      </c>
      <c r="E54" s="6">
        <v>2</v>
      </c>
      <c r="F54"/>
    </row>
    <row r="55" spans="1:6" x14ac:dyDescent="0.35">
      <c r="A55" s="2" t="s">
        <v>831</v>
      </c>
      <c r="B55" s="49">
        <v>10646</v>
      </c>
      <c r="C55" s="40" t="s">
        <v>829</v>
      </c>
      <c r="E55" s="6">
        <v>2</v>
      </c>
      <c r="F55"/>
    </row>
    <row r="56" spans="1:6" x14ac:dyDescent="0.35">
      <c r="A56" s="2" t="s">
        <v>831</v>
      </c>
      <c r="B56" s="49">
        <v>11625</v>
      </c>
      <c r="C56" s="40" t="s">
        <v>832</v>
      </c>
      <c r="D56" s="5">
        <f>VLOOKUP($B56,[1]Ledenlijst!$B:$I,4,0)</f>
        <v>25970</v>
      </c>
      <c r="E56" s="6">
        <v>2</v>
      </c>
      <c r="F56"/>
    </row>
    <row r="57" spans="1:6" x14ac:dyDescent="0.35">
      <c r="A57" s="2" t="s">
        <v>831</v>
      </c>
      <c r="B57" s="49">
        <v>10998</v>
      </c>
      <c r="C57" s="40" t="s">
        <v>836</v>
      </c>
      <c r="E57" s="6">
        <v>2</v>
      </c>
      <c r="F57"/>
    </row>
    <row r="58" spans="1:6" x14ac:dyDescent="0.35">
      <c r="A58" s="2" t="s">
        <v>831</v>
      </c>
      <c r="B58" s="49">
        <v>1082</v>
      </c>
      <c r="C58" s="40" t="s">
        <v>833</v>
      </c>
      <c r="D58" s="5">
        <f>VLOOKUP($B58,[1]Ledenlijst!$B:$I,4,0)</f>
        <v>23230</v>
      </c>
      <c r="E58" s="6">
        <v>2</v>
      </c>
      <c r="F58"/>
    </row>
    <row r="59" spans="1:6" x14ac:dyDescent="0.35">
      <c r="A59" s="2" t="s">
        <v>831</v>
      </c>
      <c r="B59" s="49">
        <v>1083</v>
      </c>
      <c r="C59" s="40" t="s">
        <v>830</v>
      </c>
      <c r="D59" s="5">
        <f>VLOOKUP($B59,[1]Ledenlijst!$B:$I,4,0)</f>
        <v>21298</v>
      </c>
      <c r="E59" s="6">
        <v>2</v>
      </c>
      <c r="F59"/>
    </row>
    <row r="60" spans="1:6" x14ac:dyDescent="0.35">
      <c r="A60" s="2" t="s">
        <v>831</v>
      </c>
      <c r="B60" s="49">
        <v>10803</v>
      </c>
      <c r="C60" s="40" t="s">
        <v>837</v>
      </c>
      <c r="D60" s="5">
        <f>VLOOKUP($B60,[1]Ledenlijst!$B:$I,4,0)</f>
        <v>25590</v>
      </c>
      <c r="E60" s="6">
        <v>2</v>
      </c>
      <c r="F60"/>
    </row>
    <row r="61" spans="1:6" x14ac:dyDescent="0.35">
      <c r="A61" s="2" t="s">
        <v>831</v>
      </c>
      <c r="B61" s="49">
        <v>7664</v>
      </c>
      <c r="C61" s="40" t="s">
        <v>834</v>
      </c>
      <c r="D61" s="5">
        <f>VLOOKUP($B61,[1]Ledenlijst!$B:$I,4,0)</f>
        <v>28659</v>
      </c>
      <c r="E61" s="6">
        <v>2</v>
      </c>
      <c r="F61"/>
    </row>
    <row r="62" spans="1:6" x14ac:dyDescent="0.35">
      <c r="A62" s="2" t="s">
        <v>831</v>
      </c>
      <c r="B62" s="49">
        <v>12061</v>
      </c>
      <c r="C62" s="40" t="s">
        <v>838</v>
      </c>
      <c r="D62" s="5">
        <f>VLOOKUP($B62,[1]Ledenlijst!$B:$I,4,0)</f>
        <v>37183</v>
      </c>
      <c r="E62" s="6">
        <v>2</v>
      </c>
      <c r="F62"/>
    </row>
    <row r="63" spans="1:6" x14ac:dyDescent="0.35">
      <c r="A63" s="2" t="s">
        <v>831</v>
      </c>
      <c r="B63" s="49">
        <v>11173</v>
      </c>
      <c r="C63" s="40" t="s">
        <v>1008</v>
      </c>
      <c r="E63" s="6">
        <v>2</v>
      </c>
      <c r="F63"/>
    </row>
    <row r="64" spans="1:6" x14ac:dyDescent="0.35">
      <c r="A64" s="2" t="s">
        <v>831</v>
      </c>
      <c r="B64" s="49">
        <v>11363</v>
      </c>
      <c r="C64" s="40" t="s">
        <v>835</v>
      </c>
      <c r="D64" s="5">
        <f>VLOOKUP($B64,[1]Ledenlijst!$B:$I,4,0)</f>
        <v>28881</v>
      </c>
      <c r="E64" s="6">
        <v>2</v>
      </c>
      <c r="F64"/>
    </row>
    <row r="65" spans="1:6" x14ac:dyDescent="0.35">
      <c r="A65" s="2" t="s">
        <v>882</v>
      </c>
      <c r="B65" s="49">
        <v>12182</v>
      </c>
      <c r="C65" s="40" t="s">
        <v>880</v>
      </c>
      <c r="D65" s="5">
        <f>VLOOKUP($B65,[1]Ledenlijst!$B:$I,4,0)</f>
        <v>26844</v>
      </c>
      <c r="E65" s="6">
        <v>2</v>
      </c>
      <c r="F65"/>
    </row>
    <row r="66" spans="1:6" x14ac:dyDescent="0.35">
      <c r="A66" s="2" t="s">
        <v>882</v>
      </c>
      <c r="B66" s="49">
        <v>11599</v>
      </c>
      <c r="C66" s="40" t="s">
        <v>883</v>
      </c>
      <c r="D66" s="5">
        <f>VLOOKUP($B66,[1]Ledenlijst!$B:$I,4,0)</f>
        <v>31050</v>
      </c>
      <c r="E66" s="6">
        <v>2</v>
      </c>
      <c r="F66"/>
    </row>
    <row r="67" spans="1:6" x14ac:dyDescent="0.35">
      <c r="A67" s="2" t="s">
        <v>882</v>
      </c>
      <c r="B67" s="49">
        <v>11783</v>
      </c>
      <c r="C67" s="40" t="s">
        <v>886</v>
      </c>
      <c r="D67" s="5">
        <f>VLOOKUP($B67,[1]Ledenlijst!$B:$I,4,0)</f>
        <v>26203</v>
      </c>
      <c r="E67" s="6">
        <v>2</v>
      </c>
      <c r="F67"/>
    </row>
    <row r="68" spans="1:6" x14ac:dyDescent="0.35">
      <c r="A68" s="2" t="s">
        <v>882</v>
      </c>
      <c r="B68" s="49">
        <v>12184</v>
      </c>
      <c r="C68" s="40" t="s">
        <v>887</v>
      </c>
      <c r="D68" s="5">
        <f>VLOOKUP($B68,[1]Ledenlijst!$B:$I,4,0)</f>
        <v>31021</v>
      </c>
      <c r="E68" s="6">
        <v>2</v>
      </c>
      <c r="F68"/>
    </row>
    <row r="69" spans="1:6" x14ac:dyDescent="0.35">
      <c r="A69" s="2" t="s">
        <v>882</v>
      </c>
      <c r="B69" s="49">
        <v>12183</v>
      </c>
      <c r="C69" s="40" t="s">
        <v>884</v>
      </c>
      <c r="D69" s="5">
        <f>VLOOKUP($B69,[1]Ledenlijst!$B:$I,4,0)</f>
        <v>37517</v>
      </c>
      <c r="E69" s="6">
        <v>2</v>
      </c>
      <c r="F69"/>
    </row>
    <row r="70" spans="1:6" x14ac:dyDescent="0.35">
      <c r="A70" s="2" t="s">
        <v>882</v>
      </c>
      <c r="B70" s="49">
        <v>12185</v>
      </c>
      <c r="C70" s="40" t="s">
        <v>881</v>
      </c>
      <c r="D70" s="5">
        <f>VLOOKUP($B70,[1]Ledenlijst!$B:$I,4,0)</f>
        <v>38257</v>
      </c>
      <c r="E70" s="6">
        <v>2</v>
      </c>
      <c r="F70"/>
    </row>
    <row r="71" spans="1:6" x14ac:dyDescent="0.35">
      <c r="A71" s="2" t="s">
        <v>882</v>
      </c>
      <c r="B71" s="49">
        <v>10973</v>
      </c>
      <c r="C71" s="40" t="s">
        <v>885</v>
      </c>
      <c r="D71" s="5">
        <f>VLOOKUP($B71,[1]Ledenlijst!$B:$I,4,0)</f>
        <v>19398</v>
      </c>
      <c r="E71" s="6">
        <v>2</v>
      </c>
      <c r="F71"/>
    </row>
    <row r="72" spans="1:6" x14ac:dyDescent="0.35">
      <c r="A72" s="2" t="s">
        <v>475</v>
      </c>
      <c r="B72" s="49">
        <v>7602</v>
      </c>
      <c r="C72" s="40" t="s">
        <v>471</v>
      </c>
      <c r="D72" s="5">
        <f>VLOOKUP($B72,[1]Ledenlijst!$B:$I,4,0)</f>
        <v>26979</v>
      </c>
      <c r="E72" s="6">
        <v>1</v>
      </c>
      <c r="F72"/>
    </row>
    <row r="73" spans="1:6" x14ac:dyDescent="0.35">
      <c r="A73" s="2" t="s">
        <v>475</v>
      </c>
      <c r="B73" s="49">
        <v>5532</v>
      </c>
      <c r="C73" s="40" t="s">
        <v>476</v>
      </c>
      <c r="D73" s="5">
        <f>VLOOKUP($B73,[1]Ledenlijst!$B:$I,4,0)</f>
        <v>25420</v>
      </c>
      <c r="E73" s="6">
        <v>1</v>
      </c>
      <c r="F73"/>
    </row>
    <row r="74" spans="1:6" x14ac:dyDescent="0.35">
      <c r="A74" s="2" t="s">
        <v>475</v>
      </c>
      <c r="B74" s="49">
        <v>5821</v>
      </c>
      <c r="C74" s="40" t="s">
        <v>480</v>
      </c>
      <c r="D74" s="5">
        <f>VLOOKUP($B74,[1]Ledenlijst!$B:$I,4,0)</f>
        <v>19690</v>
      </c>
      <c r="E74" s="6">
        <v>1</v>
      </c>
      <c r="F74"/>
    </row>
    <row r="75" spans="1:6" x14ac:dyDescent="0.35">
      <c r="A75" s="2" t="s">
        <v>475</v>
      </c>
      <c r="B75" s="49">
        <v>3418</v>
      </c>
      <c r="C75" s="40" t="s">
        <v>472</v>
      </c>
      <c r="D75" s="5">
        <f>VLOOKUP($B75,[1]Ledenlijst!$B:$I,4,0)</f>
        <v>25920</v>
      </c>
      <c r="E75" s="6">
        <v>1</v>
      </c>
      <c r="F75"/>
    </row>
    <row r="76" spans="1:6" x14ac:dyDescent="0.35">
      <c r="A76" s="2" t="s">
        <v>475</v>
      </c>
      <c r="B76" s="49">
        <v>1253</v>
      </c>
      <c r="C76" s="40" t="s">
        <v>477</v>
      </c>
      <c r="D76" s="5">
        <f>VLOOKUP($B76,[1]Ledenlijst!$B:$I,4,0)</f>
        <v>25417</v>
      </c>
      <c r="E76" s="6">
        <v>1</v>
      </c>
      <c r="F76"/>
    </row>
    <row r="77" spans="1:6" x14ac:dyDescent="0.35">
      <c r="A77" s="2" t="s">
        <v>475</v>
      </c>
      <c r="B77" s="49">
        <v>6270</v>
      </c>
      <c r="C77" s="40" t="s">
        <v>481</v>
      </c>
      <c r="D77" s="5">
        <f>VLOOKUP($B77,[1]Ledenlijst!$B:$I,4,0)</f>
        <v>21660</v>
      </c>
      <c r="E77" s="6">
        <v>1</v>
      </c>
      <c r="F77"/>
    </row>
    <row r="78" spans="1:6" x14ac:dyDescent="0.35">
      <c r="A78" s="2" t="s">
        <v>475</v>
      </c>
      <c r="B78" s="49">
        <v>965</v>
      </c>
      <c r="C78" s="40" t="s">
        <v>473</v>
      </c>
      <c r="D78" s="5">
        <f>VLOOKUP($B78,[1]Ledenlijst!$B:$I,4,0)</f>
        <v>19165</v>
      </c>
      <c r="E78" s="6">
        <v>1</v>
      </c>
      <c r="F78"/>
    </row>
    <row r="79" spans="1:6" x14ac:dyDescent="0.35">
      <c r="A79" s="2" t="s">
        <v>475</v>
      </c>
      <c r="B79" s="49">
        <v>11138</v>
      </c>
      <c r="C79" s="40" t="s">
        <v>478</v>
      </c>
      <c r="D79" s="5">
        <f>VLOOKUP($B79,[1]Ledenlijst!$B:$I,4,0)</f>
        <v>21337</v>
      </c>
      <c r="E79" s="6">
        <v>1</v>
      </c>
      <c r="F79"/>
    </row>
    <row r="80" spans="1:6" x14ac:dyDescent="0.35">
      <c r="A80" s="2" t="s">
        <v>475</v>
      </c>
      <c r="B80" s="49">
        <v>114</v>
      </c>
      <c r="C80" s="40" t="s">
        <v>482</v>
      </c>
      <c r="D80" s="5">
        <f>VLOOKUP($B80,[1]Ledenlijst!$B:$I,4,0)</f>
        <v>21253</v>
      </c>
      <c r="E80" s="6">
        <v>1</v>
      </c>
      <c r="F80"/>
    </row>
    <row r="81" spans="1:6" x14ac:dyDescent="0.35">
      <c r="A81" s="2" t="s">
        <v>475</v>
      </c>
      <c r="B81" s="49">
        <v>8999</v>
      </c>
      <c r="C81" s="40" t="s">
        <v>479</v>
      </c>
      <c r="D81" s="5">
        <f>VLOOKUP($B81,[1]Ledenlijst!$B:$I,4,0)</f>
        <v>27703</v>
      </c>
      <c r="E81" s="6">
        <v>1</v>
      </c>
      <c r="F81"/>
    </row>
    <row r="82" spans="1:6" x14ac:dyDescent="0.35">
      <c r="A82" s="2" t="s">
        <v>475</v>
      </c>
      <c r="B82" s="49">
        <v>107</v>
      </c>
      <c r="C82" s="40" t="s">
        <v>483</v>
      </c>
      <c r="D82" s="5">
        <f>VLOOKUP($B82,[1]Ledenlijst!$B:$I,4,0)</f>
        <v>21811</v>
      </c>
      <c r="E82" s="6">
        <v>1</v>
      </c>
      <c r="F82"/>
    </row>
    <row r="83" spans="1:6" x14ac:dyDescent="0.35">
      <c r="A83" s="2" t="s">
        <v>475</v>
      </c>
      <c r="B83" s="49">
        <v>384</v>
      </c>
      <c r="C83" s="40" t="s">
        <v>474</v>
      </c>
      <c r="D83" s="5">
        <f>VLOOKUP($B83,[1]Ledenlijst!$B:$I,4,0)</f>
        <v>23578</v>
      </c>
      <c r="E83" s="6">
        <v>1</v>
      </c>
      <c r="F83"/>
    </row>
    <row r="84" spans="1:6" x14ac:dyDescent="0.35">
      <c r="A84" s="2" t="s">
        <v>449</v>
      </c>
      <c r="B84" s="49">
        <v>1174</v>
      </c>
      <c r="C84" s="40" t="s">
        <v>445</v>
      </c>
      <c r="D84" s="5">
        <f>VLOOKUP($B84,[1]Ledenlijst!$B:$I,4,0)</f>
        <v>24291</v>
      </c>
      <c r="E84" s="6">
        <v>1</v>
      </c>
      <c r="F84"/>
    </row>
    <row r="85" spans="1:6" x14ac:dyDescent="0.35">
      <c r="A85" s="2" t="s">
        <v>449</v>
      </c>
      <c r="B85" s="49">
        <v>6697</v>
      </c>
      <c r="C85" s="40" t="s">
        <v>447</v>
      </c>
      <c r="D85" s="5">
        <f>VLOOKUP($B85,[1]Ledenlijst!$B:$I,4,0)</f>
        <v>22376</v>
      </c>
      <c r="E85" s="6">
        <v>1</v>
      </c>
      <c r="F85" s="1" t="s">
        <v>1009</v>
      </c>
    </row>
    <row r="86" spans="1:6" x14ac:dyDescent="0.35">
      <c r="A86" s="2" t="s">
        <v>449</v>
      </c>
      <c r="B86" s="49">
        <v>6275</v>
      </c>
      <c r="C86" s="40" t="s">
        <v>450</v>
      </c>
      <c r="D86" s="5">
        <f>VLOOKUP($B86,[1]Ledenlijst!$B:$I,4,0)</f>
        <v>24902</v>
      </c>
      <c r="E86" s="6">
        <v>1</v>
      </c>
      <c r="F86"/>
    </row>
    <row r="87" spans="1:6" x14ac:dyDescent="0.35">
      <c r="A87" s="2" t="s">
        <v>449</v>
      </c>
      <c r="B87" s="49">
        <v>10440</v>
      </c>
      <c r="C87" s="40" t="s">
        <v>448</v>
      </c>
      <c r="D87" s="5">
        <f>VLOOKUP($B87,[1]Ledenlijst!$B:$I,4,0)</f>
        <v>25494</v>
      </c>
      <c r="E87" s="6">
        <v>1</v>
      </c>
      <c r="F87"/>
    </row>
    <row r="88" spans="1:6" x14ac:dyDescent="0.35">
      <c r="A88" s="2" t="s">
        <v>449</v>
      </c>
      <c r="B88" s="49">
        <v>11793</v>
      </c>
      <c r="C88" s="40" t="s">
        <v>451</v>
      </c>
      <c r="D88" s="5">
        <f>VLOOKUP($B88,[1]Ledenlijst!$B:$I,4,0)</f>
        <v>24069</v>
      </c>
      <c r="E88" s="6">
        <v>1</v>
      </c>
      <c r="F88"/>
    </row>
    <row r="89" spans="1:6" x14ac:dyDescent="0.35">
      <c r="A89" s="2" t="s">
        <v>449</v>
      </c>
      <c r="B89" s="49">
        <v>11749</v>
      </c>
      <c r="C89" s="40" t="s">
        <v>446</v>
      </c>
      <c r="D89" s="5">
        <f>VLOOKUP($B89,[1]Ledenlijst!$B:$I,4,0)</f>
        <v>23465</v>
      </c>
      <c r="E89" s="6">
        <v>1</v>
      </c>
      <c r="F89"/>
    </row>
    <row r="90" spans="1:6" x14ac:dyDescent="0.35">
      <c r="A90" s="2" t="s">
        <v>620</v>
      </c>
      <c r="B90" s="49">
        <v>9520</v>
      </c>
      <c r="C90" s="40" t="s">
        <v>617</v>
      </c>
      <c r="D90" s="5">
        <f>VLOOKUP($B90,[1]Ledenlijst!$B:$I,4,0)</f>
        <v>28449</v>
      </c>
      <c r="E90" s="6">
        <v>1</v>
      </c>
      <c r="F90"/>
    </row>
    <row r="91" spans="1:6" x14ac:dyDescent="0.35">
      <c r="A91" s="2" t="s">
        <v>620</v>
      </c>
      <c r="B91" s="49">
        <v>12280</v>
      </c>
      <c r="C91" s="40" t="s">
        <v>621</v>
      </c>
      <c r="F91"/>
    </row>
    <row r="92" spans="1:6" x14ac:dyDescent="0.35">
      <c r="A92" s="2" t="s">
        <v>620</v>
      </c>
      <c r="B92" s="49">
        <v>6881</v>
      </c>
      <c r="C92" s="40" t="s">
        <v>624</v>
      </c>
      <c r="D92" s="5">
        <f>VLOOKUP($B92,[1]Ledenlijst!$B:$I,4,0)</f>
        <v>26850</v>
      </c>
      <c r="E92" s="6">
        <v>1</v>
      </c>
      <c r="F92"/>
    </row>
    <row r="93" spans="1:6" x14ac:dyDescent="0.35">
      <c r="A93" s="2" t="s">
        <v>620</v>
      </c>
      <c r="B93" s="49">
        <v>5719</v>
      </c>
      <c r="C93" s="40" t="s">
        <v>618</v>
      </c>
      <c r="E93" s="6">
        <v>1</v>
      </c>
      <c r="F93"/>
    </row>
    <row r="94" spans="1:6" x14ac:dyDescent="0.35">
      <c r="A94" s="2" t="s">
        <v>620</v>
      </c>
      <c r="B94" s="49">
        <v>11466</v>
      </c>
      <c r="C94" s="40" t="s">
        <v>622</v>
      </c>
      <c r="E94" s="6">
        <v>1</v>
      </c>
      <c r="F94"/>
    </row>
    <row r="95" spans="1:6" x14ac:dyDescent="0.35">
      <c r="A95" s="2" t="s">
        <v>620</v>
      </c>
      <c r="B95" s="49">
        <v>10691</v>
      </c>
      <c r="C95" s="40" t="s">
        <v>619</v>
      </c>
      <c r="D95" s="5">
        <f>VLOOKUP($B95,[1]Ledenlijst!$B:$I,4,0)</f>
        <v>35264</v>
      </c>
      <c r="E95" s="6">
        <v>1</v>
      </c>
      <c r="F95"/>
    </row>
    <row r="96" spans="1:6" x14ac:dyDescent="0.35">
      <c r="A96" s="2" t="s">
        <v>620</v>
      </c>
      <c r="B96" s="49">
        <v>11665</v>
      </c>
      <c r="C96" s="40" t="s">
        <v>623</v>
      </c>
      <c r="D96" s="5">
        <f>VLOOKUP($B96,[1]Ledenlijst!$B:$I,4,0)</f>
        <v>29928</v>
      </c>
      <c r="E96" s="6">
        <v>1</v>
      </c>
      <c r="F96"/>
    </row>
    <row r="97" spans="1:6" x14ac:dyDescent="0.35">
      <c r="A97" s="2" t="s">
        <v>531</v>
      </c>
      <c r="B97" s="49">
        <v>11238</v>
      </c>
      <c r="C97" s="40" t="s">
        <v>530</v>
      </c>
      <c r="D97" s="5">
        <f>VLOOKUP($B97,[1]Ledenlijst!$B:$I,4,0)</f>
        <v>25035</v>
      </c>
      <c r="E97" s="6">
        <v>1</v>
      </c>
      <c r="F97"/>
    </row>
    <row r="98" spans="1:6" x14ac:dyDescent="0.35">
      <c r="A98" s="2" t="s">
        <v>531</v>
      </c>
      <c r="B98" s="49">
        <v>11824</v>
      </c>
      <c r="C98" s="40" t="s">
        <v>532</v>
      </c>
      <c r="D98" s="5">
        <f>VLOOKUP($B98,[1]Ledenlijst!$B:$I,4,0)</f>
        <v>25729</v>
      </c>
      <c r="E98" s="6">
        <v>2</v>
      </c>
      <c r="F98"/>
    </row>
    <row r="99" spans="1:6" x14ac:dyDescent="0.35">
      <c r="A99" s="2" t="s">
        <v>531</v>
      </c>
      <c r="B99" s="49">
        <v>9723</v>
      </c>
      <c r="C99" s="40" t="s">
        <v>533</v>
      </c>
      <c r="D99" s="5">
        <f>VLOOKUP($B99,[1]Ledenlijst!$B:$I,4,0)</f>
        <v>18016</v>
      </c>
      <c r="E99" s="6">
        <v>1</v>
      </c>
      <c r="F99"/>
    </row>
    <row r="100" spans="1:6" x14ac:dyDescent="0.35">
      <c r="A100" s="2" t="s">
        <v>531</v>
      </c>
      <c r="B100" s="49">
        <v>7394</v>
      </c>
      <c r="C100" s="40" t="s">
        <v>541</v>
      </c>
      <c r="D100" s="5">
        <f>VLOOKUP($B100,[1]Ledenlijst!$B:$I,4,0)</f>
        <v>20593</v>
      </c>
      <c r="E100" s="6">
        <v>2</v>
      </c>
      <c r="F100"/>
    </row>
    <row r="101" spans="1:6" x14ac:dyDescent="0.35">
      <c r="A101" s="2" t="s">
        <v>531</v>
      </c>
      <c r="B101" s="49">
        <v>6097</v>
      </c>
      <c r="C101" s="40" t="s">
        <v>547</v>
      </c>
      <c r="D101" s="5">
        <f>VLOOKUP($B101,[1]Ledenlijst!$B:$I,4,0)</f>
        <v>27322</v>
      </c>
      <c r="E101" s="6">
        <v>1</v>
      </c>
      <c r="F101" s="1" t="s">
        <v>1021</v>
      </c>
    </row>
    <row r="102" spans="1:6" x14ac:dyDescent="0.35">
      <c r="A102" s="2" t="s">
        <v>531</v>
      </c>
      <c r="B102" s="49">
        <v>923</v>
      </c>
      <c r="C102" s="40" t="s">
        <v>534</v>
      </c>
      <c r="D102" s="5">
        <f>VLOOKUP($B102,[1]Ledenlijst!$B:$I,4,0)</f>
        <v>20529</v>
      </c>
      <c r="E102" s="6">
        <v>1</v>
      </c>
      <c r="F102"/>
    </row>
    <row r="103" spans="1:6" x14ac:dyDescent="0.35">
      <c r="A103" s="2" t="s">
        <v>531</v>
      </c>
      <c r="B103" s="49">
        <v>3444</v>
      </c>
      <c r="C103" s="40" t="s">
        <v>542</v>
      </c>
      <c r="D103" s="5">
        <f>VLOOKUP($B103,[1]Ledenlijst!$B:$I,4,0)</f>
        <v>26077</v>
      </c>
      <c r="E103" s="6">
        <v>1</v>
      </c>
      <c r="F103" s="1" t="s">
        <v>1022</v>
      </c>
    </row>
    <row r="104" spans="1:6" x14ac:dyDescent="0.35">
      <c r="A104" s="2" t="s">
        <v>531</v>
      </c>
      <c r="B104" s="49">
        <v>6099</v>
      </c>
      <c r="C104" s="40" t="s">
        <v>548</v>
      </c>
      <c r="D104" s="5">
        <f>VLOOKUP($B104,[1]Ledenlijst!$B:$I,4,0)</f>
        <v>22803</v>
      </c>
      <c r="E104" s="6">
        <v>1</v>
      </c>
      <c r="F104"/>
    </row>
    <row r="105" spans="1:6" x14ac:dyDescent="0.35">
      <c r="A105" s="2" t="s">
        <v>531</v>
      </c>
      <c r="B105" s="49">
        <v>11530</v>
      </c>
      <c r="C105" s="40" t="s">
        <v>535</v>
      </c>
      <c r="D105" s="5">
        <f>VLOOKUP($B105,[1]Ledenlijst!$B:$I,4,0)</f>
        <v>23362</v>
      </c>
      <c r="E105" s="6">
        <v>1</v>
      </c>
      <c r="F105"/>
    </row>
    <row r="106" spans="1:6" x14ac:dyDescent="0.35">
      <c r="A106" s="2" t="s">
        <v>531</v>
      </c>
      <c r="B106" s="49">
        <v>465</v>
      </c>
      <c r="C106" s="40" t="s">
        <v>543</v>
      </c>
      <c r="D106" s="5">
        <f>VLOOKUP($B106,[1]Ledenlijst!$B:$I,4,0)</f>
        <v>22006</v>
      </c>
      <c r="E106" s="6">
        <v>1</v>
      </c>
      <c r="F106"/>
    </row>
    <row r="107" spans="1:6" x14ac:dyDescent="0.35">
      <c r="A107" s="2" t="s">
        <v>531</v>
      </c>
      <c r="B107" s="49">
        <v>10584</v>
      </c>
      <c r="C107" s="40" t="s">
        <v>549</v>
      </c>
      <c r="D107" s="5">
        <f>VLOOKUP($B107,[1]Ledenlijst!$B:$I,4,0)</f>
        <v>28355</v>
      </c>
      <c r="E107" s="6">
        <v>1</v>
      </c>
      <c r="F107"/>
    </row>
    <row r="108" spans="1:6" x14ac:dyDescent="0.35">
      <c r="A108" s="2" t="s">
        <v>531</v>
      </c>
      <c r="B108" s="49">
        <v>9329</v>
      </c>
      <c r="C108" s="40" t="s">
        <v>536</v>
      </c>
      <c r="D108" s="5">
        <f>VLOOKUP($B108,[1]Ledenlijst!$B:$I,4,0)</f>
        <v>26745</v>
      </c>
      <c r="E108" s="6">
        <v>1</v>
      </c>
      <c r="F108"/>
    </row>
    <row r="109" spans="1:6" x14ac:dyDescent="0.35">
      <c r="A109" s="2" t="s">
        <v>531</v>
      </c>
      <c r="B109" s="49">
        <v>12278</v>
      </c>
      <c r="C109" s="40" t="s">
        <v>544</v>
      </c>
      <c r="E109" s="6">
        <v>1</v>
      </c>
      <c r="F109"/>
    </row>
    <row r="110" spans="1:6" x14ac:dyDescent="0.35">
      <c r="A110" s="2" t="s">
        <v>531</v>
      </c>
      <c r="B110" s="49">
        <v>10533</v>
      </c>
      <c r="C110" s="40" t="s">
        <v>550</v>
      </c>
      <c r="E110" s="6">
        <v>1</v>
      </c>
      <c r="F110"/>
    </row>
    <row r="111" spans="1:6" x14ac:dyDescent="0.35">
      <c r="A111" s="2" t="s">
        <v>531</v>
      </c>
      <c r="B111" s="49">
        <v>9446</v>
      </c>
      <c r="C111" s="40" t="s">
        <v>545</v>
      </c>
      <c r="D111" s="5">
        <f>VLOOKUP($B111,[1]Ledenlijst!$B:$I,4,0)</f>
        <v>23129</v>
      </c>
      <c r="E111" s="6">
        <v>1</v>
      </c>
      <c r="F111"/>
    </row>
    <row r="112" spans="1:6" x14ac:dyDescent="0.35">
      <c r="A112" s="2" t="s">
        <v>531</v>
      </c>
      <c r="B112" s="49">
        <v>10452</v>
      </c>
      <c r="C112" s="40" t="s">
        <v>551</v>
      </c>
      <c r="D112" s="5">
        <f>VLOOKUP($B112,[1]Ledenlijst!$B:$I,4,0)</f>
        <v>34558</v>
      </c>
      <c r="E112" s="6">
        <v>2</v>
      </c>
      <c r="F112"/>
    </row>
    <row r="113" spans="1:6" x14ac:dyDescent="0.35">
      <c r="A113" s="2" t="s">
        <v>531</v>
      </c>
      <c r="B113" s="49">
        <v>8911</v>
      </c>
      <c r="C113" s="40" t="s">
        <v>537</v>
      </c>
      <c r="D113" s="5">
        <f>VLOOKUP($B113,[1]Ledenlijst!$B:$I,4,0)</f>
        <v>23688</v>
      </c>
      <c r="E113" s="6">
        <v>2</v>
      </c>
      <c r="F113"/>
    </row>
    <row r="114" spans="1:6" x14ac:dyDescent="0.35">
      <c r="A114" s="2" t="s">
        <v>531</v>
      </c>
      <c r="B114" s="49">
        <v>11882</v>
      </c>
      <c r="C114" s="40" t="s">
        <v>538</v>
      </c>
      <c r="D114" s="5">
        <f>VLOOKUP($B114,[1]Ledenlijst!$B:$I,4,0)</f>
        <v>34030</v>
      </c>
      <c r="E114" s="6">
        <v>2</v>
      </c>
      <c r="F114"/>
    </row>
    <row r="115" spans="1:6" x14ac:dyDescent="0.35">
      <c r="A115" s="2" t="s">
        <v>531</v>
      </c>
      <c r="B115" s="49">
        <v>7836</v>
      </c>
      <c r="C115" s="40" t="s">
        <v>552</v>
      </c>
      <c r="D115" s="5">
        <f>VLOOKUP($B115,[1]Ledenlijst!$B:$I,4,0)</f>
        <v>24811</v>
      </c>
      <c r="E115" s="6">
        <v>1</v>
      </c>
      <c r="F115"/>
    </row>
    <row r="116" spans="1:6" x14ac:dyDescent="0.35">
      <c r="A116" s="2" t="s">
        <v>531</v>
      </c>
      <c r="B116" s="49">
        <v>10314</v>
      </c>
      <c r="C116" s="40" t="s">
        <v>539</v>
      </c>
      <c r="D116" s="5">
        <f>VLOOKUP($B116,[1]Ledenlijst!$B:$I,4,0)</f>
        <v>23583</v>
      </c>
      <c r="E116" s="6">
        <v>1</v>
      </c>
      <c r="F116"/>
    </row>
    <row r="117" spans="1:6" x14ac:dyDescent="0.35">
      <c r="A117" s="2" t="s">
        <v>531</v>
      </c>
      <c r="B117" s="49">
        <v>11528</v>
      </c>
      <c r="C117" s="40" t="s">
        <v>546</v>
      </c>
      <c r="D117" s="5">
        <f>VLOOKUP($B117,[1]Ledenlijst!$B:$I,4,0)</f>
        <v>20027</v>
      </c>
      <c r="E117" s="6">
        <v>2</v>
      </c>
      <c r="F117"/>
    </row>
    <row r="118" spans="1:6" x14ac:dyDescent="0.35">
      <c r="A118" s="2" t="s">
        <v>531</v>
      </c>
      <c r="B118" s="49">
        <v>6348</v>
      </c>
      <c r="C118" s="40" t="s">
        <v>553</v>
      </c>
      <c r="D118" s="5">
        <f>VLOOKUP($B118,[1]Ledenlijst!$B:$I,4,0)</f>
        <v>29897</v>
      </c>
      <c r="E118" s="6">
        <v>1</v>
      </c>
      <c r="F118"/>
    </row>
    <row r="119" spans="1:6" x14ac:dyDescent="0.35">
      <c r="A119" s="2" t="s">
        <v>531</v>
      </c>
      <c r="B119" s="49">
        <v>11850</v>
      </c>
      <c r="C119" s="40" t="s">
        <v>540</v>
      </c>
      <c r="D119" s="5">
        <f>VLOOKUP($B119,[1]Ledenlijst!$B:$I,4,0)</f>
        <v>25508</v>
      </c>
      <c r="E119" s="6">
        <v>1</v>
      </c>
      <c r="F119"/>
    </row>
    <row r="120" spans="1:6" x14ac:dyDescent="0.35">
      <c r="A120" s="2" t="s">
        <v>747</v>
      </c>
      <c r="B120" s="49">
        <v>871</v>
      </c>
      <c r="C120" s="40" t="s">
        <v>744</v>
      </c>
      <c r="D120" s="5">
        <f>VLOOKUP($B120,[1]Ledenlijst!$B:$I,4,0)</f>
        <v>23663</v>
      </c>
      <c r="E120" s="6">
        <v>2</v>
      </c>
      <c r="F120"/>
    </row>
    <row r="121" spans="1:6" x14ac:dyDescent="0.35">
      <c r="A121" s="2" t="s">
        <v>747</v>
      </c>
      <c r="B121" s="49">
        <v>12077</v>
      </c>
      <c r="C121" s="40" t="s">
        <v>748</v>
      </c>
      <c r="D121" s="5">
        <f>VLOOKUP($B121,[1]Ledenlijst!$B:$I,4,0)</f>
        <v>20822</v>
      </c>
      <c r="E121" s="6">
        <v>2</v>
      </c>
      <c r="F121"/>
    </row>
    <row r="122" spans="1:6" x14ac:dyDescent="0.35">
      <c r="A122" s="2" t="s">
        <v>747</v>
      </c>
      <c r="B122" s="49">
        <v>12242</v>
      </c>
      <c r="C122" s="40" t="s">
        <v>745</v>
      </c>
      <c r="D122" s="5">
        <f>VLOOKUP($B122,[1]Ledenlijst!$B:$I,4,0)</f>
        <v>24394</v>
      </c>
      <c r="E122" s="6">
        <v>2</v>
      </c>
      <c r="F122"/>
    </row>
    <row r="123" spans="1:6" x14ac:dyDescent="0.35">
      <c r="A123" s="2" t="s">
        <v>747</v>
      </c>
      <c r="B123" s="49">
        <v>11866</v>
      </c>
      <c r="C123" s="40" t="s">
        <v>749</v>
      </c>
      <c r="D123" s="5">
        <f>VLOOKUP($B123,[1]Ledenlijst!$B:$I,4,0)</f>
        <v>31497</v>
      </c>
      <c r="E123" s="6">
        <v>2</v>
      </c>
      <c r="F123"/>
    </row>
    <row r="124" spans="1:6" x14ac:dyDescent="0.35">
      <c r="A124" s="2" t="s">
        <v>747</v>
      </c>
      <c r="B124" s="49">
        <v>12285</v>
      </c>
      <c r="C124" s="40" t="s">
        <v>751</v>
      </c>
      <c r="F124"/>
    </row>
    <row r="125" spans="1:6" x14ac:dyDescent="0.35">
      <c r="A125" s="2" t="s">
        <v>747</v>
      </c>
      <c r="B125" s="49">
        <v>12194</v>
      </c>
      <c r="C125" s="40" t="s">
        <v>746</v>
      </c>
      <c r="D125" s="5">
        <f>VLOOKUP($B125,[1]Ledenlijst!$B:$I,4,0)</f>
        <v>29809</v>
      </c>
      <c r="E125" s="6">
        <v>2</v>
      </c>
      <c r="F125"/>
    </row>
    <row r="126" spans="1:6" x14ac:dyDescent="0.35">
      <c r="A126" s="2" t="s">
        <v>747</v>
      </c>
      <c r="B126" s="49">
        <v>12210</v>
      </c>
      <c r="C126" s="40" t="s">
        <v>750</v>
      </c>
      <c r="D126" s="5">
        <f>VLOOKUP($B126,[1]Ledenlijst!$B:$I,4,0)</f>
        <v>21955</v>
      </c>
      <c r="E126" s="6">
        <v>2</v>
      </c>
      <c r="F126"/>
    </row>
    <row r="127" spans="1:6" x14ac:dyDescent="0.35">
      <c r="A127" s="2" t="s">
        <v>582</v>
      </c>
      <c r="B127" s="49">
        <v>5838</v>
      </c>
      <c r="C127" s="40" t="s">
        <v>578</v>
      </c>
      <c r="D127" s="5">
        <f>VLOOKUP($B127,[1]Ledenlijst!$B:$I,4,0)</f>
        <v>18608</v>
      </c>
      <c r="E127" s="6">
        <v>2</v>
      </c>
      <c r="F127"/>
    </row>
    <row r="128" spans="1:6" x14ac:dyDescent="0.35">
      <c r="A128" s="2" t="s">
        <v>582</v>
      </c>
      <c r="B128" s="49">
        <v>11841</v>
      </c>
      <c r="C128" s="40" t="s">
        <v>583</v>
      </c>
      <c r="F128"/>
    </row>
    <row r="129" spans="1:6" x14ac:dyDescent="0.35">
      <c r="A129" s="2" t="s">
        <v>582</v>
      </c>
      <c r="B129" s="49">
        <v>6104</v>
      </c>
      <c r="C129" s="40" t="s">
        <v>587</v>
      </c>
      <c r="D129" s="5">
        <f>VLOOKUP($B129,[1]Ledenlijst!$B:$I,4,0)</f>
        <v>19699</v>
      </c>
      <c r="E129" s="6">
        <v>1</v>
      </c>
      <c r="F129"/>
    </row>
    <row r="130" spans="1:6" x14ac:dyDescent="0.35">
      <c r="A130" s="2" t="s">
        <v>582</v>
      </c>
      <c r="B130" s="49">
        <v>9061</v>
      </c>
      <c r="C130" s="40" t="s">
        <v>579</v>
      </c>
      <c r="D130" s="5">
        <f>VLOOKUP($B130,[1]Ledenlijst!$B:$I,4,0)</f>
        <v>29196</v>
      </c>
      <c r="E130" s="6">
        <v>1</v>
      </c>
      <c r="F130"/>
    </row>
    <row r="131" spans="1:6" x14ac:dyDescent="0.35">
      <c r="A131" s="2" t="s">
        <v>582</v>
      </c>
      <c r="B131" s="49">
        <v>8938</v>
      </c>
      <c r="C131" s="40" t="s">
        <v>584</v>
      </c>
      <c r="D131" s="5">
        <f>VLOOKUP($B131,[1]Ledenlijst!$B:$I,4,0)</f>
        <v>28034</v>
      </c>
      <c r="E131" s="6">
        <v>2</v>
      </c>
      <c r="F131"/>
    </row>
    <row r="132" spans="1:6" x14ac:dyDescent="0.35">
      <c r="A132" s="2" t="s">
        <v>582</v>
      </c>
      <c r="B132" s="49">
        <v>5130</v>
      </c>
      <c r="C132" s="40" t="s">
        <v>588</v>
      </c>
      <c r="D132" s="5">
        <f>VLOOKUP($B132,[1]Ledenlijst!$B:$I,4,0)</f>
        <v>18674</v>
      </c>
      <c r="E132" s="6">
        <v>2</v>
      </c>
      <c r="F132"/>
    </row>
    <row r="133" spans="1:6" x14ac:dyDescent="0.35">
      <c r="A133" s="2" t="s">
        <v>582</v>
      </c>
      <c r="B133" s="49">
        <v>12217</v>
      </c>
      <c r="C133" s="40" t="s">
        <v>580</v>
      </c>
      <c r="D133" s="5">
        <f>VLOOKUP($B133,[1]Ledenlijst!$B:$I,4,0)</f>
        <v>38238</v>
      </c>
      <c r="E133" s="6">
        <v>2</v>
      </c>
      <c r="F133"/>
    </row>
    <row r="134" spans="1:6" x14ac:dyDescent="0.35">
      <c r="A134" s="2" t="s">
        <v>582</v>
      </c>
      <c r="B134" s="49">
        <v>11766</v>
      </c>
      <c r="C134" s="40" t="s">
        <v>585</v>
      </c>
      <c r="D134" s="5">
        <f>VLOOKUP($B134,[1]Ledenlijst!$B:$I,4,0)</f>
        <v>17835</v>
      </c>
      <c r="E134" s="6">
        <v>2</v>
      </c>
      <c r="F134"/>
    </row>
    <row r="135" spans="1:6" x14ac:dyDescent="0.35">
      <c r="A135" s="2" t="s">
        <v>582</v>
      </c>
      <c r="B135" s="49">
        <v>11938</v>
      </c>
      <c r="C135" s="40" t="s">
        <v>581</v>
      </c>
      <c r="D135" s="5">
        <f>VLOOKUP($B135,[1]Ledenlijst!$B:$I,4,0)</f>
        <v>24638</v>
      </c>
      <c r="E135" s="6">
        <v>2</v>
      </c>
      <c r="F135"/>
    </row>
    <row r="136" spans="1:6" x14ac:dyDescent="0.35">
      <c r="A136" s="2" t="s">
        <v>582</v>
      </c>
      <c r="B136" s="49">
        <v>1627</v>
      </c>
      <c r="C136" s="40" t="s">
        <v>586</v>
      </c>
      <c r="D136" s="5">
        <f>VLOOKUP($B136,[1]Ledenlijst!$B:$I,4,0)</f>
        <v>20275</v>
      </c>
      <c r="E136" s="6">
        <v>1</v>
      </c>
      <c r="F136"/>
    </row>
    <row r="137" spans="1:6" x14ac:dyDescent="0.35">
      <c r="A137" s="2" t="s">
        <v>582</v>
      </c>
      <c r="B137" s="49">
        <v>9062</v>
      </c>
      <c r="C137" s="40" t="s">
        <v>589</v>
      </c>
      <c r="D137" s="5">
        <f>VLOOKUP($B137,[1]Ledenlijst!$B:$I,4,0)</f>
        <v>28919</v>
      </c>
      <c r="E137" s="6">
        <v>1</v>
      </c>
      <c r="F137"/>
    </row>
    <row r="138" spans="1:6" x14ac:dyDescent="0.35">
      <c r="A138" s="2" t="s">
        <v>822</v>
      </c>
      <c r="B138" s="49">
        <v>12256</v>
      </c>
      <c r="C138" s="40" t="s">
        <v>818</v>
      </c>
      <c r="D138" s="5">
        <f>VLOOKUP($B138,[1]Ledenlijst!$B:$I,4,0)</f>
        <v>36226</v>
      </c>
      <c r="E138" s="6">
        <v>2</v>
      </c>
      <c r="F138"/>
    </row>
    <row r="139" spans="1:6" x14ac:dyDescent="0.35">
      <c r="A139" s="2" t="s">
        <v>822</v>
      </c>
      <c r="B139" s="49">
        <v>12186</v>
      </c>
      <c r="C139" s="40" t="s">
        <v>823</v>
      </c>
      <c r="D139" s="5">
        <f>VLOOKUP($B139,[1]Ledenlijst!$B:$I,4,0)</f>
        <v>33114</v>
      </c>
      <c r="E139" s="6">
        <v>2</v>
      </c>
      <c r="F139"/>
    </row>
    <row r="140" spans="1:6" x14ac:dyDescent="0.35">
      <c r="A140" s="2" t="s">
        <v>822</v>
      </c>
      <c r="B140" s="49">
        <v>12071</v>
      </c>
      <c r="C140" s="40" t="s">
        <v>827</v>
      </c>
      <c r="D140" s="5">
        <f>VLOOKUP($B140,[1]Ledenlijst!$B:$I,4,0)</f>
        <v>25516</v>
      </c>
      <c r="E140" s="6">
        <v>2</v>
      </c>
      <c r="F140"/>
    </row>
    <row r="141" spans="1:6" x14ac:dyDescent="0.35">
      <c r="A141" s="2" t="s">
        <v>822</v>
      </c>
      <c r="B141" s="49">
        <v>12237</v>
      </c>
      <c r="C141" s="40" t="s">
        <v>819</v>
      </c>
      <c r="D141" s="5">
        <f>VLOOKUP($B141,[1]Ledenlijst!$B:$I,4,0)</f>
        <v>25482</v>
      </c>
      <c r="E141" s="6">
        <v>2</v>
      </c>
      <c r="F141"/>
    </row>
    <row r="142" spans="1:6" x14ac:dyDescent="0.35">
      <c r="A142" s="2" t="s">
        <v>822</v>
      </c>
      <c r="B142" s="49">
        <v>11878</v>
      </c>
      <c r="C142" s="40" t="s">
        <v>824</v>
      </c>
      <c r="D142" s="5">
        <f>VLOOKUP($B142,[1]Ledenlijst!$B:$I,4,0)</f>
        <v>23772</v>
      </c>
      <c r="E142" s="6">
        <v>2</v>
      </c>
      <c r="F142"/>
    </row>
    <row r="143" spans="1:6" x14ac:dyDescent="0.35">
      <c r="A143" s="2" t="s">
        <v>822</v>
      </c>
      <c r="B143" s="49">
        <v>12235</v>
      </c>
      <c r="C143" s="40" t="s">
        <v>820</v>
      </c>
      <c r="D143" s="5">
        <f>VLOOKUP($B143,[1]Ledenlijst!$B:$I,4,0)</f>
        <v>23559</v>
      </c>
      <c r="E143" s="6">
        <v>2</v>
      </c>
      <c r="F143"/>
    </row>
    <row r="144" spans="1:6" x14ac:dyDescent="0.35">
      <c r="A144" s="2" t="s">
        <v>822</v>
      </c>
      <c r="B144" s="49">
        <v>10597</v>
      </c>
      <c r="C144" s="40" t="s">
        <v>825</v>
      </c>
      <c r="F144"/>
    </row>
    <row r="145" spans="1:6" x14ac:dyDescent="0.35">
      <c r="A145" s="2" t="s">
        <v>822</v>
      </c>
      <c r="B145" s="49">
        <v>12236</v>
      </c>
      <c r="C145" s="40" t="s">
        <v>828</v>
      </c>
      <c r="D145" s="5">
        <f>VLOOKUP($B145,[1]Ledenlijst!$B:$I,4,0)</f>
        <v>22615</v>
      </c>
      <c r="E145" s="6">
        <v>2</v>
      </c>
      <c r="F145"/>
    </row>
    <row r="146" spans="1:6" x14ac:dyDescent="0.35">
      <c r="A146" s="2" t="s">
        <v>822</v>
      </c>
      <c r="B146" s="49">
        <v>12238</v>
      </c>
      <c r="C146" s="40" t="s">
        <v>821</v>
      </c>
      <c r="D146" s="5">
        <f>VLOOKUP($B146,[1]Ledenlijst!$B:$I,4,0)</f>
        <v>28838</v>
      </c>
      <c r="E146" s="6">
        <v>2</v>
      </c>
      <c r="F146"/>
    </row>
    <row r="147" spans="1:6" x14ac:dyDescent="0.35">
      <c r="A147" s="2" t="s">
        <v>822</v>
      </c>
      <c r="B147" s="49">
        <v>12269</v>
      </c>
      <c r="C147" s="40" t="s">
        <v>826</v>
      </c>
      <c r="E147" s="6">
        <v>2</v>
      </c>
      <c r="F147"/>
    </row>
    <row r="148" spans="1:6" x14ac:dyDescent="0.35">
      <c r="A148" s="2" t="s">
        <v>347</v>
      </c>
      <c r="B148" s="49">
        <v>3671</v>
      </c>
      <c r="C148" s="40" t="s">
        <v>346</v>
      </c>
      <c r="D148" s="5">
        <f>VLOOKUP($B148,[1]Ledenlijst!$B:$I,4,0)</f>
        <v>26384</v>
      </c>
      <c r="E148" s="6" t="s">
        <v>1030</v>
      </c>
      <c r="F148"/>
    </row>
    <row r="149" spans="1:6" x14ac:dyDescent="0.35">
      <c r="A149" s="2" t="s">
        <v>347</v>
      </c>
      <c r="B149" s="49">
        <v>7013</v>
      </c>
      <c r="C149" s="40" t="s">
        <v>348</v>
      </c>
      <c r="D149" s="5">
        <f>VLOOKUP($B149,[1]Ledenlijst!$B:$I,4,0)</f>
        <v>25479</v>
      </c>
      <c r="E149" s="6" t="s">
        <v>1030</v>
      </c>
      <c r="F149"/>
    </row>
    <row r="150" spans="1:6" x14ac:dyDescent="0.35">
      <c r="A150" s="2" t="s">
        <v>347</v>
      </c>
      <c r="B150" s="49">
        <v>6662</v>
      </c>
      <c r="C150" s="40" t="s">
        <v>350</v>
      </c>
      <c r="D150" s="5">
        <f>VLOOKUP($B150,[1]Ledenlijst!$B:$I,4,0)</f>
        <v>21113</v>
      </c>
      <c r="E150" s="6" t="s">
        <v>1030</v>
      </c>
      <c r="F150"/>
    </row>
    <row r="151" spans="1:6" x14ac:dyDescent="0.35">
      <c r="A151" s="2" t="s">
        <v>347</v>
      </c>
      <c r="B151" s="49">
        <v>6402</v>
      </c>
      <c r="C151" s="40" t="s">
        <v>349</v>
      </c>
      <c r="D151" s="5">
        <f>VLOOKUP($B151,[1]Ledenlijst!$B:$I,4,0)</f>
        <v>25856</v>
      </c>
      <c r="E151" s="6" t="s">
        <v>1030</v>
      </c>
      <c r="F151"/>
    </row>
    <row r="152" spans="1:6" x14ac:dyDescent="0.35">
      <c r="A152" s="2" t="s">
        <v>347</v>
      </c>
      <c r="B152" s="49">
        <v>3670</v>
      </c>
      <c r="C152" s="40" t="s">
        <v>351</v>
      </c>
      <c r="D152" s="5">
        <f>VLOOKUP($B152,[1]Ledenlijst!$B:$I,4,0)</f>
        <v>26392</v>
      </c>
      <c r="E152" s="6" t="s">
        <v>1030</v>
      </c>
      <c r="F152"/>
    </row>
    <row r="153" spans="1:6" x14ac:dyDescent="0.35">
      <c r="A153" s="2" t="s">
        <v>260</v>
      </c>
      <c r="B153" s="49">
        <v>2560</v>
      </c>
      <c r="C153" s="40" t="s">
        <v>252</v>
      </c>
      <c r="D153" s="5">
        <f>VLOOKUP($B153,[1]Ledenlijst!$B:$I,4,0)</f>
        <v>23161</v>
      </c>
      <c r="E153" s="6">
        <v>1</v>
      </c>
      <c r="F153"/>
    </row>
    <row r="154" spans="1:6" x14ac:dyDescent="0.35">
      <c r="A154" s="2" t="s">
        <v>260</v>
      </c>
      <c r="B154" s="49">
        <v>5284</v>
      </c>
      <c r="C154" s="40" t="s">
        <v>261</v>
      </c>
      <c r="D154" s="5">
        <f>VLOOKUP($B154,[1]Ledenlijst!$B:$I,4,0)</f>
        <v>25055</v>
      </c>
      <c r="E154" s="6" t="s">
        <v>1030</v>
      </c>
      <c r="F154"/>
    </row>
    <row r="155" spans="1:6" x14ac:dyDescent="0.35">
      <c r="A155" s="2" t="s">
        <v>260</v>
      </c>
      <c r="B155" s="49">
        <v>864</v>
      </c>
      <c r="C155" s="40" t="s">
        <v>270</v>
      </c>
      <c r="D155" s="5">
        <f>VLOOKUP($B155,[1]Ledenlijst!$B:$I,4,0)</f>
        <v>27173</v>
      </c>
      <c r="E155" s="6" t="s">
        <v>1030</v>
      </c>
      <c r="F155"/>
    </row>
    <row r="156" spans="1:6" x14ac:dyDescent="0.35">
      <c r="A156" s="2" t="s">
        <v>260</v>
      </c>
      <c r="B156" s="49">
        <v>5419</v>
      </c>
      <c r="C156" s="40" t="s">
        <v>253</v>
      </c>
      <c r="D156" s="5">
        <f>VLOOKUP($B156,[1]Ledenlijst!$B:$I,4,0)</f>
        <v>26494</v>
      </c>
      <c r="E156" s="6" t="s">
        <v>1030</v>
      </c>
      <c r="F156"/>
    </row>
    <row r="157" spans="1:6" x14ac:dyDescent="0.35">
      <c r="A157" s="2" t="s">
        <v>260</v>
      </c>
      <c r="B157" s="49">
        <v>6921</v>
      </c>
      <c r="C157" s="40" t="s">
        <v>262</v>
      </c>
      <c r="D157" s="5">
        <f>VLOOKUP($B157,[1]Ledenlijst!$B:$I,4,0)</f>
        <v>23495</v>
      </c>
      <c r="E157" s="6" t="s">
        <v>1030</v>
      </c>
      <c r="F157"/>
    </row>
    <row r="158" spans="1:6" x14ac:dyDescent="0.35">
      <c r="A158" s="2" t="s">
        <v>260</v>
      </c>
      <c r="B158" s="49">
        <v>10292</v>
      </c>
      <c r="C158" s="40" t="s">
        <v>271</v>
      </c>
      <c r="D158" s="5">
        <f>VLOOKUP($B158,[1]Ledenlijst!$B:$I,4,0)</f>
        <v>31431</v>
      </c>
      <c r="E158" s="6" t="s">
        <v>1030</v>
      </c>
      <c r="F158"/>
    </row>
    <row r="159" spans="1:6" x14ac:dyDescent="0.35">
      <c r="A159" s="2" t="s">
        <v>260</v>
      </c>
      <c r="B159" s="49">
        <v>10480</v>
      </c>
      <c r="C159" s="40" t="s">
        <v>254</v>
      </c>
      <c r="D159" s="5">
        <f>VLOOKUP($B159,[1]Ledenlijst!$B:$I,4,0)</f>
        <v>30078</v>
      </c>
      <c r="E159" s="6" t="s">
        <v>1030</v>
      </c>
      <c r="F159"/>
    </row>
    <row r="160" spans="1:6" x14ac:dyDescent="0.35">
      <c r="A160" s="2" t="s">
        <v>260</v>
      </c>
      <c r="B160" s="49">
        <v>9906</v>
      </c>
      <c r="C160" s="40" t="s">
        <v>263</v>
      </c>
      <c r="D160" s="5">
        <f>VLOOKUP($B160,[1]Ledenlijst!$B:$I,4,0)</f>
        <v>20874</v>
      </c>
      <c r="E160" s="6" t="s">
        <v>1030</v>
      </c>
      <c r="F160"/>
    </row>
    <row r="161" spans="1:6" x14ac:dyDescent="0.35">
      <c r="A161" s="2" t="s">
        <v>260</v>
      </c>
      <c r="B161" s="49">
        <v>6542</v>
      </c>
      <c r="C161" s="40" t="s">
        <v>272</v>
      </c>
      <c r="D161" s="5">
        <f>VLOOKUP($B161,[1]Ledenlijst!$B:$I,4,0)</f>
        <v>28294</v>
      </c>
      <c r="E161" s="6">
        <v>1</v>
      </c>
      <c r="F161"/>
    </row>
    <row r="162" spans="1:6" x14ac:dyDescent="0.35">
      <c r="A162" s="2" t="s">
        <v>260</v>
      </c>
      <c r="B162" s="49">
        <v>3838</v>
      </c>
      <c r="C162" s="40" t="s">
        <v>255</v>
      </c>
      <c r="D162" s="5">
        <f>VLOOKUP($B162,[1]Ledenlijst!$B:$I,4,0)</f>
        <v>24766</v>
      </c>
      <c r="E162" s="6" t="s">
        <v>1030</v>
      </c>
      <c r="F162"/>
    </row>
    <row r="163" spans="1:6" x14ac:dyDescent="0.35">
      <c r="A163" s="2" t="s">
        <v>260</v>
      </c>
      <c r="B163" s="49">
        <v>8965</v>
      </c>
      <c r="C163" s="40" t="s">
        <v>264</v>
      </c>
      <c r="D163" s="5">
        <f>VLOOKUP($B163,[1]Ledenlijst!$B:$I,4,0)</f>
        <v>16934</v>
      </c>
      <c r="E163" s="6" t="s">
        <v>1030</v>
      </c>
      <c r="F163"/>
    </row>
    <row r="164" spans="1:6" x14ac:dyDescent="0.35">
      <c r="A164" s="2" t="s">
        <v>260</v>
      </c>
      <c r="B164" s="49">
        <v>10478</v>
      </c>
      <c r="C164" s="40" t="s">
        <v>273</v>
      </c>
      <c r="D164" s="5">
        <f>VLOOKUP($B164,[1]Ledenlijst!$B:$I,4,0)</f>
        <v>35369</v>
      </c>
      <c r="E164" s="6" t="s">
        <v>1030</v>
      </c>
      <c r="F164"/>
    </row>
    <row r="165" spans="1:6" x14ac:dyDescent="0.35">
      <c r="A165" s="2" t="s">
        <v>260</v>
      </c>
      <c r="B165" s="49">
        <v>2559</v>
      </c>
      <c r="C165" s="40" t="s">
        <v>256</v>
      </c>
      <c r="D165" s="5">
        <f>VLOOKUP($B165,[1]Ledenlijst!$B:$I,4,0)</f>
        <v>22699</v>
      </c>
      <c r="E165" s="6" t="s">
        <v>1030</v>
      </c>
      <c r="F165"/>
    </row>
    <row r="166" spans="1:6" x14ac:dyDescent="0.35">
      <c r="A166" s="2" t="s">
        <v>260</v>
      </c>
      <c r="B166" s="49">
        <v>9155</v>
      </c>
      <c r="C166" s="40" t="s">
        <v>265</v>
      </c>
      <c r="D166" s="5">
        <f>VLOOKUP($B166,[1]Ledenlijst!$B:$I,4,0)</f>
        <v>23526</v>
      </c>
      <c r="E166" s="6" t="s">
        <v>1030</v>
      </c>
      <c r="F166"/>
    </row>
    <row r="167" spans="1:6" x14ac:dyDescent="0.35">
      <c r="A167" s="2" t="s">
        <v>260</v>
      </c>
      <c r="B167" s="49">
        <v>11633</v>
      </c>
      <c r="C167" s="40" t="s">
        <v>274</v>
      </c>
      <c r="D167" s="5">
        <f>VLOOKUP($B167,[1]Ledenlijst!$B:$I,4,0)</f>
        <v>29109</v>
      </c>
      <c r="E167" s="6">
        <v>1</v>
      </c>
      <c r="F167"/>
    </row>
    <row r="168" spans="1:6" x14ac:dyDescent="0.35">
      <c r="A168" s="2" t="s">
        <v>260</v>
      </c>
      <c r="B168" s="49">
        <v>9083</v>
      </c>
      <c r="C168" s="40" t="s">
        <v>257</v>
      </c>
      <c r="D168" s="5">
        <f>VLOOKUP($B168,[1]Ledenlijst!$B:$I,4,0)</f>
        <v>25206</v>
      </c>
      <c r="E168" s="6">
        <v>1</v>
      </c>
      <c r="F168"/>
    </row>
    <row r="169" spans="1:6" x14ac:dyDescent="0.35">
      <c r="A169" s="2" t="s">
        <v>260</v>
      </c>
      <c r="B169" s="49">
        <v>12245</v>
      </c>
      <c r="C169" s="40" t="s">
        <v>266</v>
      </c>
      <c r="D169" s="5">
        <f>VLOOKUP($B169,[1]Ledenlijst!$B:$I,4,0)</f>
        <v>38981</v>
      </c>
      <c r="E169" s="6">
        <v>1</v>
      </c>
      <c r="F169"/>
    </row>
    <row r="170" spans="1:6" x14ac:dyDescent="0.35">
      <c r="A170" s="2" t="s">
        <v>260</v>
      </c>
      <c r="B170" s="49">
        <v>293</v>
      </c>
      <c r="C170" s="40" t="s">
        <v>275</v>
      </c>
      <c r="D170" s="5">
        <f>VLOOKUP($B170,[1]Ledenlijst!$B:$I,4,0)</f>
        <v>22111</v>
      </c>
      <c r="E170" s="6" t="s">
        <v>1030</v>
      </c>
      <c r="F170"/>
    </row>
    <row r="171" spans="1:6" x14ac:dyDescent="0.35">
      <c r="A171" s="2" t="s">
        <v>260</v>
      </c>
      <c r="B171" s="49">
        <v>9722</v>
      </c>
      <c r="C171" s="40" t="s">
        <v>267</v>
      </c>
      <c r="D171" s="5">
        <f>VLOOKUP($B171,[1]Ledenlijst!$B:$I,4,0)</f>
        <v>25471</v>
      </c>
      <c r="E171" s="6" t="s">
        <v>1030</v>
      </c>
      <c r="F171"/>
    </row>
    <row r="172" spans="1:6" x14ac:dyDescent="0.35">
      <c r="A172" s="2" t="s">
        <v>260</v>
      </c>
      <c r="B172" s="49">
        <v>7901</v>
      </c>
      <c r="C172" s="40" t="s">
        <v>276</v>
      </c>
      <c r="D172" s="5">
        <f>VLOOKUP($B172,[1]Ledenlijst!$B:$I,4,0)</f>
        <v>26253</v>
      </c>
      <c r="E172" s="6" t="s">
        <v>1030</v>
      </c>
      <c r="F172"/>
    </row>
    <row r="173" spans="1:6" x14ac:dyDescent="0.35">
      <c r="A173" s="2" t="s">
        <v>260</v>
      </c>
      <c r="B173" s="49">
        <v>10174</v>
      </c>
      <c r="C173" s="40" t="s">
        <v>258</v>
      </c>
      <c r="D173" s="5">
        <f>VLOOKUP($B173,[1]Ledenlijst!$B:$I,4,0)</f>
        <v>32882</v>
      </c>
      <c r="E173" s="6" t="s">
        <v>1030</v>
      </c>
      <c r="F173"/>
    </row>
    <row r="174" spans="1:6" x14ac:dyDescent="0.35">
      <c r="A174" s="2" t="s">
        <v>260</v>
      </c>
      <c r="B174" s="49">
        <v>10479</v>
      </c>
      <c r="C174" s="40" t="s">
        <v>268</v>
      </c>
      <c r="D174" s="5">
        <f>VLOOKUP($B174,[1]Ledenlijst!$B:$I,4,0)</f>
        <v>33096</v>
      </c>
      <c r="E174" s="6" t="s">
        <v>1030</v>
      </c>
      <c r="F174"/>
    </row>
    <row r="175" spans="1:6" x14ac:dyDescent="0.35">
      <c r="A175" s="2" t="s">
        <v>260</v>
      </c>
      <c r="B175" s="49">
        <v>2697</v>
      </c>
      <c r="C175" s="40" t="s">
        <v>277</v>
      </c>
      <c r="D175" s="5">
        <f>VLOOKUP($B175,[1]Ledenlijst!$B:$I,4,0)</f>
        <v>24906</v>
      </c>
      <c r="E175" s="6">
        <v>1</v>
      </c>
      <c r="F175"/>
    </row>
    <row r="176" spans="1:6" x14ac:dyDescent="0.35">
      <c r="A176" s="2" t="s">
        <v>260</v>
      </c>
      <c r="B176" s="49">
        <v>7340</v>
      </c>
      <c r="C176" s="40" t="s">
        <v>259</v>
      </c>
      <c r="D176" s="5">
        <f>VLOOKUP($B176,[1]Ledenlijst!$B:$I,4,0)</f>
        <v>30333</v>
      </c>
      <c r="E176" s="6" t="s">
        <v>1030</v>
      </c>
      <c r="F176"/>
    </row>
    <row r="177" spans="1:6" x14ac:dyDescent="0.35">
      <c r="A177" s="2" t="s">
        <v>260</v>
      </c>
      <c r="B177" s="49">
        <v>1515</v>
      </c>
      <c r="C177" s="40" t="s">
        <v>269</v>
      </c>
      <c r="D177" s="5">
        <f>VLOOKUP($B177,[1]Ledenlijst!$B:$I,4,0)</f>
        <v>24449</v>
      </c>
      <c r="E177" s="6" t="s">
        <v>1030</v>
      </c>
      <c r="F177"/>
    </row>
    <row r="178" spans="1:6" x14ac:dyDescent="0.35">
      <c r="A178" s="2" t="s">
        <v>260</v>
      </c>
      <c r="B178" s="49">
        <v>3734</v>
      </c>
      <c r="C178" s="40" t="s">
        <v>278</v>
      </c>
      <c r="D178" s="5">
        <f>VLOOKUP($B178,[1]Ledenlijst!$B:$I,4,0)</f>
        <v>24740</v>
      </c>
      <c r="E178" s="6" t="s">
        <v>1030</v>
      </c>
      <c r="F178"/>
    </row>
    <row r="179" spans="1:6" x14ac:dyDescent="0.35">
      <c r="A179" s="2" t="s">
        <v>151</v>
      </c>
      <c r="B179" s="49">
        <v>2786</v>
      </c>
      <c r="C179" s="40" t="s">
        <v>138</v>
      </c>
      <c r="D179" s="5">
        <f>VLOOKUP($B179,[1]Ledenlijst!$B:$I,4,0)</f>
        <v>26900</v>
      </c>
      <c r="E179" s="6" t="s">
        <v>1028</v>
      </c>
      <c r="F179"/>
    </row>
    <row r="180" spans="1:6" x14ac:dyDescent="0.35">
      <c r="A180" s="2" t="s">
        <v>151</v>
      </c>
      <c r="B180" s="49">
        <v>10605</v>
      </c>
      <c r="C180" s="40" t="s">
        <v>142</v>
      </c>
      <c r="D180" s="5">
        <f>VLOOKUP($B180,[1]Ledenlijst!$B:$I,4,0)</f>
        <v>32604</v>
      </c>
      <c r="E180" s="6" t="s">
        <v>1030</v>
      </c>
      <c r="F180"/>
    </row>
    <row r="181" spans="1:6" x14ac:dyDescent="0.35">
      <c r="A181" s="2" t="s">
        <v>151</v>
      </c>
      <c r="B181" s="49">
        <v>2690</v>
      </c>
      <c r="C181" s="40" t="s">
        <v>147</v>
      </c>
      <c r="D181" s="5">
        <f>VLOOKUP($B181,[1]Ledenlijst!$B:$I,4,0)</f>
        <v>27397</v>
      </c>
      <c r="E181" s="6" t="s">
        <v>1028</v>
      </c>
      <c r="F181"/>
    </row>
    <row r="182" spans="1:6" x14ac:dyDescent="0.35">
      <c r="A182" s="2" t="s">
        <v>151</v>
      </c>
      <c r="B182" s="49">
        <v>11607</v>
      </c>
      <c r="C182" s="40" t="s">
        <v>139</v>
      </c>
      <c r="D182" s="5">
        <f>VLOOKUP($B182,[1]Ledenlijst!$B:$I,4,0)</f>
        <v>37196</v>
      </c>
      <c r="E182" s="6" t="s">
        <v>1028</v>
      </c>
      <c r="F182"/>
    </row>
    <row r="183" spans="1:6" x14ac:dyDescent="0.35">
      <c r="A183" s="2" t="s">
        <v>151</v>
      </c>
      <c r="B183" s="49">
        <v>8029</v>
      </c>
      <c r="C183" s="40" t="s">
        <v>143</v>
      </c>
      <c r="D183" s="5">
        <f>VLOOKUP($B183,[1]Ledenlijst!$B:$I,4,0)</f>
        <v>31577</v>
      </c>
      <c r="E183" s="6" t="s">
        <v>1030</v>
      </c>
      <c r="F183"/>
    </row>
    <row r="184" spans="1:6" x14ac:dyDescent="0.35">
      <c r="A184" s="2" t="s">
        <v>151</v>
      </c>
      <c r="B184" s="49">
        <v>10783</v>
      </c>
      <c r="C184" s="40" t="s">
        <v>148</v>
      </c>
      <c r="D184" s="5">
        <f>VLOOKUP($B184,[1]Ledenlijst!$B:$I,4,0)</f>
        <v>30711</v>
      </c>
      <c r="E184" s="6" t="s">
        <v>1030</v>
      </c>
      <c r="F184"/>
    </row>
    <row r="185" spans="1:6" x14ac:dyDescent="0.35">
      <c r="A185" s="2" t="s">
        <v>151</v>
      </c>
      <c r="B185" s="49">
        <v>11282</v>
      </c>
      <c r="C185" s="40" t="s">
        <v>140</v>
      </c>
      <c r="D185" s="5">
        <f>VLOOKUP($B185,[1]Ledenlijst!$B:$I,4,0)</f>
        <v>37708</v>
      </c>
      <c r="E185" s="6" t="s">
        <v>1028</v>
      </c>
      <c r="F185"/>
    </row>
    <row r="186" spans="1:6" x14ac:dyDescent="0.35">
      <c r="A186" s="2" t="s">
        <v>151</v>
      </c>
      <c r="B186" s="49">
        <v>11408</v>
      </c>
      <c r="C186" s="40" t="s">
        <v>144</v>
      </c>
      <c r="D186" s="5">
        <f>VLOOKUP($B186,[1]Ledenlijst!$B:$I,4,0)</f>
        <v>33891</v>
      </c>
      <c r="E186" s="6" t="s">
        <v>1030</v>
      </c>
      <c r="F186"/>
    </row>
    <row r="187" spans="1:6" x14ac:dyDescent="0.35">
      <c r="A187" s="2" t="s">
        <v>151</v>
      </c>
      <c r="B187" s="49">
        <v>12144</v>
      </c>
      <c r="C187" s="40" t="s">
        <v>149</v>
      </c>
      <c r="D187" s="5">
        <f>VLOOKUP($B187,[1]Ledenlijst!$B:$I,4,0)</f>
        <v>34319</v>
      </c>
      <c r="E187" s="6" t="s">
        <v>1030</v>
      </c>
      <c r="F187"/>
    </row>
    <row r="188" spans="1:6" x14ac:dyDescent="0.35">
      <c r="A188" s="2" t="s">
        <v>151</v>
      </c>
      <c r="B188" s="49">
        <v>11992</v>
      </c>
      <c r="C188" s="40" t="s">
        <v>145</v>
      </c>
      <c r="D188" s="5">
        <f>VLOOKUP($B188,[1]Ledenlijst!$B:$I,4,0)</f>
        <v>32297</v>
      </c>
      <c r="E188" s="6" t="s">
        <v>1028</v>
      </c>
      <c r="F188"/>
    </row>
    <row r="189" spans="1:6" x14ac:dyDescent="0.35">
      <c r="A189" s="2" t="s">
        <v>151</v>
      </c>
      <c r="B189" s="49">
        <v>8793</v>
      </c>
      <c r="C189" s="40" t="s">
        <v>150</v>
      </c>
      <c r="D189" s="5">
        <f>VLOOKUP($B189,[1]Ledenlijst!$B:$I,4,0)</f>
        <v>30919</v>
      </c>
      <c r="E189" s="6" t="s">
        <v>1028</v>
      </c>
      <c r="F189"/>
    </row>
    <row r="190" spans="1:6" x14ac:dyDescent="0.35">
      <c r="A190" s="2" t="s">
        <v>151</v>
      </c>
      <c r="B190" s="49">
        <v>11883</v>
      </c>
      <c r="C190" s="40" t="s">
        <v>141</v>
      </c>
      <c r="D190" s="5">
        <f>VLOOKUP($B190,[1]Ledenlijst!$B:$I,4,0)</f>
        <v>33473</v>
      </c>
      <c r="E190" s="6" t="s">
        <v>1030</v>
      </c>
      <c r="F190"/>
    </row>
    <row r="191" spans="1:6" x14ac:dyDescent="0.35">
      <c r="A191" s="2" t="s">
        <v>151</v>
      </c>
      <c r="B191" s="49">
        <v>11406</v>
      </c>
      <c r="C191" s="40" t="s">
        <v>146</v>
      </c>
      <c r="D191" s="5">
        <f>VLOOKUP($B191,[1]Ledenlijst!$B:$I,4,0)</f>
        <v>34127</v>
      </c>
      <c r="E191" s="6" t="s">
        <v>1030</v>
      </c>
      <c r="F191"/>
    </row>
    <row r="192" spans="1:6" x14ac:dyDescent="0.35">
      <c r="A192" s="2" t="s">
        <v>794</v>
      </c>
      <c r="B192" s="49">
        <v>12196</v>
      </c>
      <c r="C192" s="40" t="s">
        <v>780</v>
      </c>
      <c r="D192" s="5">
        <f>VLOOKUP($B192,[1]Ledenlijst!$B:$I,4,0)</f>
        <v>37681</v>
      </c>
      <c r="E192" s="6">
        <v>2</v>
      </c>
      <c r="F192"/>
    </row>
    <row r="193" spans="1:6" x14ac:dyDescent="0.35">
      <c r="A193" s="2" t="s">
        <v>794</v>
      </c>
      <c r="B193" s="49">
        <v>9209</v>
      </c>
      <c r="C193" s="40" t="s">
        <v>781</v>
      </c>
      <c r="D193" s="5">
        <f>VLOOKUP($B193,[1]Ledenlijst!$B:$I,4,0)</f>
        <v>23422</v>
      </c>
      <c r="E193" s="6">
        <v>2</v>
      </c>
      <c r="F193"/>
    </row>
    <row r="194" spans="1:6" x14ac:dyDescent="0.35">
      <c r="A194" s="2" t="s">
        <v>794</v>
      </c>
      <c r="B194" s="49">
        <v>10037</v>
      </c>
      <c r="C194" s="40" t="s">
        <v>782</v>
      </c>
      <c r="D194" s="5">
        <f>VLOOKUP($B194,[1]Ledenlijst!$B:$I,4,0)</f>
        <v>25274</v>
      </c>
      <c r="E194" s="6">
        <v>2</v>
      </c>
      <c r="F194"/>
    </row>
    <row r="195" spans="1:6" x14ac:dyDescent="0.35">
      <c r="A195" s="2" t="s">
        <v>794</v>
      </c>
      <c r="B195" s="49">
        <v>9378</v>
      </c>
      <c r="C195" s="40" t="s">
        <v>783</v>
      </c>
      <c r="D195" s="5">
        <f>VLOOKUP($B195,[1]Ledenlijst!$B:$I,4,0)</f>
        <v>29918</v>
      </c>
      <c r="E195" s="6">
        <v>2</v>
      </c>
      <c r="F195"/>
    </row>
    <row r="196" spans="1:6" x14ac:dyDescent="0.35">
      <c r="A196" s="2" t="s">
        <v>794</v>
      </c>
      <c r="B196" s="49">
        <v>691</v>
      </c>
      <c r="C196" s="40" t="s">
        <v>784</v>
      </c>
      <c r="D196" s="5">
        <f>VLOOKUP($B196,[1]Ledenlijst!$B:$I,4,0)</f>
        <v>20496</v>
      </c>
      <c r="E196" s="6">
        <v>2</v>
      </c>
      <c r="F196"/>
    </row>
    <row r="197" spans="1:6" x14ac:dyDescent="0.35">
      <c r="A197" s="2" t="s">
        <v>794</v>
      </c>
      <c r="B197" s="49">
        <v>12189</v>
      </c>
      <c r="C197" s="40" t="s">
        <v>785</v>
      </c>
      <c r="D197" s="5">
        <f>VLOOKUP($B197,[1]Ledenlijst!$B:$I,4,0)</f>
        <v>26169</v>
      </c>
      <c r="E197" s="6">
        <v>2</v>
      </c>
      <c r="F197"/>
    </row>
    <row r="198" spans="1:6" x14ac:dyDescent="0.35">
      <c r="A198" s="2" t="s">
        <v>794</v>
      </c>
      <c r="B198" s="49">
        <v>9203</v>
      </c>
      <c r="C198" s="40" t="s">
        <v>786</v>
      </c>
      <c r="D198" s="5">
        <f>VLOOKUP($B198,[1]Ledenlijst!$B:$I,4,0)</f>
        <v>23356</v>
      </c>
      <c r="E198" s="6">
        <v>2</v>
      </c>
      <c r="F198"/>
    </row>
    <row r="199" spans="1:6" x14ac:dyDescent="0.35">
      <c r="A199" s="2" t="s">
        <v>794</v>
      </c>
      <c r="B199" s="49">
        <v>9206</v>
      </c>
      <c r="C199" s="40" t="s">
        <v>787</v>
      </c>
      <c r="D199" s="5">
        <f>VLOOKUP($B199,[1]Ledenlijst!$B:$I,4,0)</f>
        <v>26455</v>
      </c>
      <c r="E199" s="6">
        <v>2</v>
      </c>
      <c r="F199"/>
    </row>
    <row r="200" spans="1:6" x14ac:dyDescent="0.35">
      <c r="A200" s="2" t="s">
        <v>794</v>
      </c>
      <c r="B200" s="49">
        <v>12195</v>
      </c>
      <c r="C200" s="40" t="s">
        <v>788</v>
      </c>
      <c r="D200" s="5">
        <f>VLOOKUP($B200,[1]Ledenlijst!$B:$I,4,0)</f>
        <v>38272</v>
      </c>
      <c r="E200" s="6">
        <v>2</v>
      </c>
      <c r="F200"/>
    </row>
    <row r="201" spans="1:6" x14ac:dyDescent="0.35">
      <c r="A201" s="2" t="s">
        <v>794</v>
      </c>
      <c r="B201" s="49">
        <v>11232</v>
      </c>
      <c r="C201" s="40" t="s">
        <v>789</v>
      </c>
      <c r="D201" s="5">
        <f>VLOOKUP($B201,[1]Ledenlijst!$B:$I,4,0)</f>
        <v>31120</v>
      </c>
      <c r="E201" s="6">
        <v>2</v>
      </c>
      <c r="F201"/>
    </row>
    <row r="202" spans="1:6" x14ac:dyDescent="0.35">
      <c r="A202" s="2" t="s">
        <v>794</v>
      </c>
      <c r="B202" s="49">
        <v>8419</v>
      </c>
      <c r="C202" s="40" t="s">
        <v>790</v>
      </c>
      <c r="D202" s="5">
        <f>VLOOKUP($B202,[1]Ledenlijst!$B:$I,4,0)</f>
        <v>30784</v>
      </c>
      <c r="E202" s="6">
        <v>2</v>
      </c>
      <c r="F202"/>
    </row>
    <row r="203" spans="1:6" x14ac:dyDescent="0.35">
      <c r="A203" s="2" t="s">
        <v>794</v>
      </c>
      <c r="B203" s="49">
        <v>9518</v>
      </c>
      <c r="C203" s="40" t="s">
        <v>791</v>
      </c>
      <c r="D203" s="5">
        <f>VLOOKUP($B203,[1]Ledenlijst!$B:$I,4,0)</f>
        <v>20559</v>
      </c>
      <c r="E203" s="6">
        <v>2</v>
      </c>
      <c r="F203"/>
    </row>
    <row r="204" spans="1:6" x14ac:dyDescent="0.35">
      <c r="A204" s="2" t="s">
        <v>794</v>
      </c>
      <c r="B204" s="49">
        <v>12273</v>
      </c>
      <c r="C204" s="40" t="s">
        <v>792</v>
      </c>
      <c r="E204" s="6">
        <v>2</v>
      </c>
      <c r="F204"/>
    </row>
    <row r="205" spans="1:6" x14ac:dyDescent="0.35">
      <c r="A205" s="2" t="s">
        <v>794</v>
      </c>
      <c r="B205" s="49">
        <v>6353</v>
      </c>
      <c r="C205" s="40" t="s">
        <v>793</v>
      </c>
      <c r="E205" s="6">
        <v>2</v>
      </c>
      <c r="F205"/>
    </row>
    <row r="206" spans="1:6" x14ac:dyDescent="0.35">
      <c r="A206" s="2" t="s">
        <v>903</v>
      </c>
      <c r="B206" s="49">
        <v>3772</v>
      </c>
      <c r="C206" s="40" t="s">
        <v>897</v>
      </c>
      <c r="D206" s="5">
        <f>VLOOKUP($B206,[1]Ledenlijst!$B:$I,4,0)</f>
        <v>17731</v>
      </c>
      <c r="E206" s="6">
        <v>2</v>
      </c>
      <c r="F206"/>
    </row>
    <row r="207" spans="1:6" x14ac:dyDescent="0.35">
      <c r="A207" s="2" t="s">
        <v>903</v>
      </c>
      <c r="B207" s="49">
        <v>6775</v>
      </c>
      <c r="C207" s="40" t="s">
        <v>904</v>
      </c>
      <c r="D207" s="5">
        <f>VLOOKUP($B207,[1]Ledenlijst!$B:$I,4,0)</f>
        <v>20328</v>
      </c>
      <c r="E207" s="6">
        <v>2</v>
      </c>
      <c r="F207"/>
    </row>
    <row r="208" spans="1:6" x14ac:dyDescent="0.35">
      <c r="A208" s="2" t="s">
        <v>903</v>
      </c>
      <c r="B208" s="49">
        <v>10310</v>
      </c>
      <c r="C208" s="40" t="s">
        <v>908</v>
      </c>
      <c r="E208" s="6">
        <v>2</v>
      </c>
      <c r="F208"/>
    </row>
    <row r="209" spans="1:6" x14ac:dyDescent="0.35">
      <c r="A209" s="2" t="s">
        <v>903</v>
      </c>
      <c r="B209" s="49">
        <v>12171</v>
      </c>
      <c r="C209" s="40" t="s">
        <v>898</v>
      </c>
      <c r="D209" s="5">
        <f>VLOOKUP($B209,[1]Ledenlijst!$B:$I,4,0)</f>
        <v>35356</v>
      </c>
      <c r="E209" s="6">
        <v>2</v>
      </c>
      <c r="F209"/>
    </row>
    <row r="210" spans="1:6" x14ac:dyDescent="0.35">
      <c r="A210" s="2" t="s">
        <v>903</v>
      </c>
      <c r="B210" s="49">
        <v>12169</v>
      </c>
      <c r="C210" s="40" t="s">
        <v>909</v>
      </c>
      <c r="D210" s="5">
        <f>VLOOKUP($B210,[1]Ledenlijst!$B:$I,4,0)</f>
        <v>31671</v>
      </c>
      <c r="E210" s="6">
        <v>2</v>
      </c>
      <c r="F210"/>
    </row>
    <row r="211" spans="1:6" x14ac:dyDescent="0.35">
      <c r="A211" s="2" t="s">
        <v>903</v>
      </c>
      <c r="B211" s="49">
        <v>10948</v>
      </c>
      <c r="C211" s="40" t="s">
        <v>899</v>
      </c>
      <c r="D211" s="5">
        <f>VLOOKUP($B211,[1]Ledenlijst!$B:$I,4,0)</f>
        <v>31292</v>
      </c>
      <c r="E211" s="6">
        <v>2</v>
      </c>
      <c r="F211"/>
    </row>
    <row r="212" spans="1:6" x14ac:dyDescent="0.35">
      <c r="A212" s="2" t="s">
        <v>903</v>
      </c>
      <c r="B212" s="49">
        <v>12174</v>
      </c>
      <c r="C212" s="40" t="s">
        <v>905</v>
      </c>
      <c r="D212" s="5">
        <f>VLOOKUP($B212,[1]Ledenlijst!$B:$I,4,0)</f>
        <v>30369</v>
      </c>
      <c r="E212" s="6">
        <v>2</v>
      </c>
      <c r="F212"/>
    </row>
    <row r="213" spans="1:6" x14ac:dyDescent="0.35">
      <c r="A213" s="2" t="s">
        <v>903</v>
      </c>
      <c r="B213" s="49">
        <v>8940</v>
      </c>
      <c r="C213" s="40" t="s">
        <v>910</v>
      </c>
      <c r="D213" s="5">
        <f>VLOOKUP($B213,[1]Ledenlijst!$B:$I,4,0)</f>
        <v>21372</v>
      </c>
      <c r="E213" s="6">
        <v>2</v>
      </c>
      <c r="F213"/>
    </row>
    <row r="214" spans="1:6" x14ac:dyDescent="0.35">
      <c r="A214" s="2" t="s">
        <v>903</v>
      </c>
      <c r="B214" s="49">
        <v>12173</v>
      </c>
      <c r="C214" s="40" t="s">
        <v>900</v>
      </c>
      <c r="D214" s="5">
        <f>VLOOKUP($B214,[1]Ledenlijst!$B:$I,4,0)</f>
        <v>27037</v>
      </c>
      <c r="E214" s="6">
        <v>2</v>
      </c>
      <c r="F214"/>
    </row>
    <row r="215" spans="1:6" x14ac:dyDescent="0.35">
      <c r="A215" s="2" t="s">
        <v>903</v>
      </c>
      <c r="B215" s="49">
        <v>11931</v>
      </c>
      <c r="C215" s="40" t="s">
        <v>906</v>
      </c>
      <c r="D215" s="5">
        <f>VLOOKUP($B215,[1]Ledenlijst!$B:$I,4,0)</f>
        <v>33145</v>
      </c>
      <c r="E215" s="6">
        <v>2</v>
      </c>
      <c r="F215"/>
    </row>
    <row r="216" spans="1:6" x14ac:dyDescent="0.35">
      <c r="A216" s="2" t="s">
        <v>903</v>
      </c>
      <c r="B216" s="49">
        <v>9697</v>
      </c>
      <c r="C216" s="40" t="s">
        <v>911</v>
      </c>
      <c r="D216" s="5">
        <f>VLOOKUP($B216,[1]Ledenlijst!$B:$I,4,0)</f>
        <v>32199</v>
      </c>
      <c r="E216" s="6">
        <v>2</v>
      </c>
      <c r="F216"/>
    </row>
    <row r="217" spans="1:6" x14ac:dyDescent="0.35">
      <c r="A217" s="2" t="s">
        <v>903</v>
      </c>
      <c r="B217" s="49">
        <v>249</v>
      </c>
      <c r="C217" s="40" t="s">
        <v>901</v>
      </c>
      <c r="D217" s="5">
        <f>VLOOKUP($B217,[1]Ledenlijst!$B:$I,4,0)</f>
        <v>21973</v>
      </c>
      <c r="E217" s="6">
        <v>2</v>
      </c>
      <c r="F217"/>
    </row>
    <row r="218" spans="1:6" x14ac:dyDescent="0.35">
      <c r="A218" s="2" t="s">
        <v>903</v>
      </c>
      <c r="B218" s="49">
        <v>10949</v>
      </c>
      <c r="C218" s="40" t="s">
        <v>907</v>
      </c>
      <c r="D218" s="5">
        <f>VLOOKUP($B218,[1]Ledenlijst!$B:$I,4,0)</f>
        <v>26599</v>
      </c>
      <c r="E218" s="6">
        <v>2</v>
      </c>
      <c r="F218"/>
    </row>
    <row r="219" spans="1:6" x14ac:dyDescent="0.35">
      <c r="A219" s="2" t="s">
        <v>903</v>
      </c>
      <c r="B219" s="49">
        <v>12172</v>
      </c>
      <c r="C219" s="40" t="s">
        <v>912</v>
      </c>
      <c r="D219" s="5">
        <f>VLOOKUP($B219,[1]Ledenlijst!$B:$I,4,0)</f>
        <v>30027</v>
      </c>
      <c r="E219" s="6">
        <v>2</v>
      </c>
      <c r="F219"/>
    </row>
    <row r="220" spans="1:6" x14ac:dyDescent="0.35">
      <c r="A220" s="2" t="s">
        <v>903</v>
      </c>
      <c r="B220" s="49">
        <v>12170</v>
      </c>
      <c r="C220" s="40" t="s">
        <v>902</v>
      </c>
      <c r="D220" s="5">
        <f>VLOOKUP($B220,[1]Ledenlijst!$B:$I,4,0)</f>
        <v>29869</v>
      </c>
      <c r="E220" s="6">
        <v>2</v>
      </c>
      <c r="F220"/>
    </row>
    <row r="221" spans="1:6" x14ac:dyDescent="0.35">
      <c r="A221" s="2" t="s">
        <v>846</v>
      </c>
      <c r="B221" s="49">
        <v>2585</v>
      </c>
      <c r="C221" s="40" t="s">
        <v>839</v>
      </c>
      <c r="D221" s="5">
        <f>VLOOKUP($B221,[1]Ledenlijst!$B:$I,4,0)</f>
        <v>25511</v>
      </c>
      <c r="E221" s="6">
        <v>2</v>
      </c>
      <c r="F221"/>
    </row>
    <row r="222" spans="1:6" x14ac:dyDescent="0.35">
      <c r="A222" s="2" t="s">
        <v>846</v>
      </c>
      <c r="B222" s="49">
        <v>7034</v>
      </c>
      <c r="C222" s="40" t="s">
        <v>840</v>
      </c>
      <c r="D222" s="5">
        <f>VLOOKUP($B222,[1]Ledenlijst!$B:$I,4,0)</f>
        <v>24687</v>
      </c>
      <c r="E222" s="6">
        <v>2</v>
      </c>
      <c r="F222"/>
    </row>
    <row r="223" spans="1:6" x14ac:dyDescent="0.35">
      <c r="A223" s="2" t="s">
        <v>846</v>
      </c>
      <c r="B223" s="49">
        <v>9998</v>
      </c>
      <c r="C223" s="40" t="s">
        <v>841</v>
      </c>
      <c r="D223" s="5">
        <f>VLOOKUP($B223,[1]Ledenlijst!$B:$I,4,0)</f>
        <v>23811</v>
      </c>
      <c r="E223" s="6">
        <v>2</v>
      </c>
      <c r="F223"/>
    </row>
    <row r="224" spans="1:6" x14ac:dyDescent="0.35">
      <c r="A224" s="2" t="s">
        <v>846</v>
      </c>
      <c r="B224" s="49">
        <v>5131</v>
      </c>
      <c r="C224" s="40" t="s">
        <v>842</v>
      </c>
      <c r="D224" s="5">
        <f>VLOOKUP($B224,[1]Ledenlijst!$B:$I,4,0)</f>
        <v>19535</v>
      </c>
      <c r="E224" s="6">
        <v>2</v>
      </c>
      <c r="F224"/>
    </row>
    <row r="225" spans="1:6" x14ac:dyDescent="0.35">
      <c r="A225" s="2" t="s">
        <v>846</v>
      </c>
      <c r="B225" s="49">
        <v>11407</v>
      </c>
      <c r="C225" s="40" t="s">
        <v>843</v>
      </c>
      <c r="D225" s="5">
        <f>VLOOKUP($B225,[1]Ledenlijst!$B:$I,4,0)</f>
        <v>32059</v>
      </c>
      <c r="E225" s="6">
        <v>2</v>
      </c>
      <c r="F225"/>
    </row>
    <row r="226" spans="1:6" x14ac:dyDescent="0.35">
      <c r="A226" s="2" t="s">
        <v>846</v>
      </c>
      <c r="B226" s="49">
        <v>12034</v>
      </c>
      <c r="C226" s="40" t="s">
        <v>844</v>
      </c>
      <c r="D226" s="5">
        <f>VLOOKUP($B226,[1]Ledenlijst!$B:$I,4,0)</f>
        <v>23134</v>
      </c>
      <c r="E226" s="6">
        <v>2</v>
      </c>
      <c r="F226"/>
    </row>
    <row r="227" spans="1:6" x14ac:dyDescent="0.35">
      <c r="A227" s="2" t="s">
        <v>846</v>
      </c>
      <c r="B227" s="49">
        <v>6089</v>
      </c>
      <c r="C227" s="40" t="s">
        <v>845</v>
      </c>
      <c r="D227" s="5">
        <f>VLOOKUP($B227,[1]Ledenlijst!$B:$I,4,0)</f>
        <v>23409</v>
      </c>
      <c r="E227" s="6">
        <v>2</v>
      </c>
      <c r="F227"/>
    </row>
    <row r="228" spans="1:6" x14ac:dyDescent="0.35">
      <c r="A228" s="2" t="s">
        <v>422</v>
      </c>
      <c r="B228" s="49">
        <v>11574</v>
      </c>
      <c r="C228" s="40" t="s">
        <v>411</v>
      </c>
      <c r="D228" s="5">
        <f>VLOOKUP($B228,[1]Ledenlijst!$B:$I,4,0)</f>
        <v>34946</v>
      </c>
      <c r="E228" s="6">
        <v>2</v>
      </c>
      <c r="F228"/>
    </row>
    <row r="229" spans="1:6" x14ac:dyDescent="0.35">
      <c r="A229" s="2" t="s">
        <v>422</v>
      </c>
      <c r="B229" s="49">
        <v>11309</v>
      </c>
      <c r="C229" s="40" t="s">
        <v>423</v>
      </c>
      <c r="D229" s="5">
        <f>VLOOKUP($B229,[1]Ledenlijst!$B:$I,4,0)</f>
        <v>33121</v>
      </c>
      <c r="E229" s="6">
        <v>2</v>
      </c>
      <c r="F229"/>
    </row>
    <row r="230" spans="1:6" x14ac:dyDescent="0.35">
      <c r="A230" s="2" t="s">
        <v>422</v>
      </c>
      <c r="B230" s="49">
        <v>3827</v>
      </c>
      <c r="C230" s="40" t="s">
        <v>434</v>
      </c>
      <c r="D230" s="5">
        <f>VLOOKUP($B230,[1]Ledenlijst!$B:$I,4,0)</f>
        <v>33735</v>
      </c>
      <c r="E230" s="6">
        <v>2</v>
      </c>
      <c r="F230"/>
    </row>
    <row r="231" spans="1:6" x14ac:dyDescent="0.35">
      <c r="A231" s="2" t="s">
        <v>422</v>
      </c>
      <c r="B231" s="49">
        <v>9122</v>
      </c>
      <c r="C231" s="40" t="s">
        <v>424</v>
      </c>
      <c r="D231" s="5">
        <f>VLOOKUP($B231,[1]Ledenlijst!$B:$I,4,0)</f>
        <v>26020</v>
      </c>
      <c r="E231" s="6">
        <v>2</v>
      </c>
      <c r="F231"/>
    </row>
    <row r="232" spans="1:6" x14ac:dyDescent="0.35">
      <c r="A232" s="2" t="s">
        <v>422</v>
      </c>
      <c r="B232" s="49">
        <v>12110</v>
      </c>
      <c r="C232" s="40" t="s">
        <v>412</v>
      </c>
      <c r="D232" s="5">
        <f>VLOOKUP($B232,[1]Ledenlijst!$B:$I,4,0)</f>
        <v>37561</v>
      </c>
      <c r="E232" s="6">
        <v>2</v>
      </c>
      <c r="F232"/>
    </row>
    <row r="233" spans="1:6" x14ac:dyDescent="0.35">
      <c r="A233" s="2" t="s">
        <v>422</v>
      </c>
      <c r="B233" s="49">
        <v>12152</v>
      </c>
      <c r="C233" s="40" t="s">
        <v>435</v>
      </c>
      <c r="D233" s="5">
        <f>VLOOKUP($B233,[1]Ledenlijst!$B:$I,4,0)</f>
        <v>22307</v>
      </c>
      <c r="E233" s="6">
        <v>2</v>
      </c>
      <c r="F233"/>
    </row>
    <row r="234" spans="1:6" x14ac:dyDescent="0.35">
      <c r="A234" s="2" t="s">
        <v>422</v>
      </c>
      <c r="B234" s="49">
        <v>11704</v>
      </c>
      <c r="C234" s="40" t="s">
        <v>413</v>
      </c>
      <c r="D234" s="5">
        <f>VLOOKUP($B234,[1]Ledenlijst!$B:$I,4,0)</f>
        <v>34475</v>
      </c>
      <c r="E234" s="6">
        <v>2</v>
      </c>
      <c r="F234"/>
    </row>
    <row r="235" spans="1:6" x14ac:dyDescent="0.35">
      <c r="A235" s="2" t="s">
        <v>422</v>
      </c>
      <c r="B235" s="49">
        <v>11458</v>
      </c>
      <c r="C235" s="40" t="s">
        <v>414</v>
      </c>
      <c r="D235" s="5">
        <f>VLOOKUP($B235,[1]Ledenlijst!$B:$I,4,0)</f>
        <v>25840</v>
      </c>
      <c r="E235" s="6">
        <v>1</v>
      </c>
      <c r="F235"/>
    </row>
    <row r="236" spans="1:6" x14ac:dyDescent="0.35">
      <c r="A236" s="2" t="s">
        <v>422</v>
      </c>
      <c r="B236" s="49">
        <v>11795</v>
      </c>
      <c r="C236" s="40" t="s">
        <v>425</v>
      </c>
      <c r="D236" s="5">
        <f>VLOOKUP($B236,[1]Ledenlijst!$B:$I,4,0)</f>
        <v>26230</v>
      </c>
      <c r="E236" s="6">
        <v>2</v>
      </c>
      <c r="F236"/>
    </row>
    <row r="237" spans="1:6" x14ac:dyDescent="0.35">
      <c r="A237" s="2" t="s">
        <v>422</v>
      </c>
      <c r="B237" s="49">
        <v>11520</v>
      </c>
      <c r="C237" s="40" t="s">
        <v>436</v>
      </c>
      <c r="D237" s="5">
        <f>VLOOKUP($B237,[1]Ledenlijst!$B:$I,4,0)</f>
        <v>35941</v>
      </c>
      <c r="E237" s="6">
        <v>1</v>
      </c>
      <c r="F237"/>
    </row>
    <row r="238" spans="1:6" x14ac:dyDescent="0.35">
      <c r="A238" s="2" t="s">
        <v>422</v>
      </c>
      <c r="B238" s="49">
        <v>12204</v>
      </c>
      <c r="C238" s="40" t="s">
        <v>426</v>
      </c>
      <c r="D238" s="5">
        <f>VLOOKUP($B238,[1]Ledenlijst!$B:$I,4,0)</f>
        <v>19676</v>
      </c>
      <c r="E238" s="6">
        <v>2</v>
      </c>
      <c r="F238"/>
    </row>
    <row r="239" spans="1:6" x14ac:dyDescent="0.35">
      <c r="A239" s="2" t="s">
        <v>422</v>
      </c>
      <c r="B239" s="49">
        <v>10750</v>
      </c>
      <c r="C239" s="40" t="s">
        <v>437</v>
      </c>
      <c r="D239" s="5">
        <f>VLOOKUP($B239,[1]Ledenlijst!$B:$I,4,0)</f>
        <v>17463</v>
      </c>
      <c r="E239" s="6">
        <v>2</v>
      </c>
      <c r="F239"/>
    </row>
    <row r="240" spans="1:6" x14ac:dyDescent="0.35">
      <c r="A240" s="2" t="s">
        <v>422</v>
      </c>
      <c r="B240" s="49">
        <v>11892</v>
      </c>
      <c r="C240" s="40" t="s">
        <v>415</v>
      </c>
      <c r="D240" s="5">
        <f>VLOOKUP($B240,[1]Ledenlijst!$B:$I,4,0)</f>
        <v>19668</v>
      </c>
      <c r="E240" s="6">
        <v>2</v>
      </c>
      <c r="F240"/>
    </row>
    <row r="241" spans="1:6" x14ac:dyDescent="0.35">
      <c r="A241" s="2" t="s">
        <v>422</v>
      </c>
      <c r="B241" s="49">
        <v>12081</v>
      </c>
      <c r="C241" s="40" t="s">
        <v>427</v>
      </c>
      <c r="D241" s="5">
        <f>VLOOKUP($B241,[1]Ledenlijst!$B:$I,4,0)</f>
        <v>21815</v>
      </c>
      <c r="E241" s="6">
        <v>2</v>
      </c>
      <c r="F241"/>
    </row>
    <row r="242" spans="1:6" x14ac:dyDescent="0.35">
      <c r="A242" s="2" t="s">
        <v>422</v>
      </c>
      <c r="B242" s="49">
        <v>9257</v>
      </c>
      <c r="C242" s="40" t="s">
        <v>438</v>
      </c>
      <c r="F242"/>
    </row>
    <row r="243" spans="1:6" x14ac:dyDescent="0.35">
      <c r="A243" s="2" t="s">
        <v>422</v>
      </c>
      <c r="B243" s="49">
        <v>11075</v>
      </c>
      <c r="C243" s="40" t="s">
        <v>416</v>
      </c>
      <c r="D243" s="5">
        <f>VLOOKUP($B243,[1]Ledenlijst!$B:$I,4,0)</f>
        <v>33153</v>
      </c>
      <c r="E243" s="6">
        <v>2</v>
      </c>
      <c r="F243"/>
    </row>
    <row r="244" spans="1:6" x14ac:dyDescent="0.35">
      <c r="A244" s="2" t="s">
        <v>422</v>
      </c>
      <c r="B244" s="49">
        <v>12055</v>
      </c>
      <c r="C244" s="40" t="s">
        <v>428</v>
      </c>
      <c r="D244" s="5">
        <f>VLOOKUP($B244,[1]Ledenlijst!$B:$I,4,0)</f>
        <v>32731</v>
      </c>
      <c r="E244" s="6">
        <v>2</v>
      </c>
      <c r="F244"/>
    </row>
    <row r="245" spans="1:6" x14ac:dyDescent="0.35">
      <c r="A245" s="2" t="s">
        <v>422</v>
      </c>
      <c r="B245" s="49">
        <v>9403</v>
      </c>
      <c r="C245" s="40" t="s">
        <v>439</v>
      </c>
      <c r="F245"/>
    </row>
    <row r="246" spans="1:6" x14ac:dyDescent="0.35">
      <c r="A246" s="2" t="s">
        <v>422</v>
      </c>
      <c r="B246" s="49">
        <v>12040</v>
      </c>
      <c r="C246" s="40" t="s">
        <v>417</v>
      </c>
      <c r="D246" s="5">
        <f>VLOOKUP($B246,[1]Ledenlijst!$B:$I,4,0)</f>
        <v>26491</v>
      </c>
      <c r="E246" s="6">
        <v>2</v>
      </c>
      <c r="F246"/>
    </row>
    <row r="247" spans="1:6" x14ac:dyDescent="0.35">
      <c r="A247" s="2" t="s">
        <v>422</v>
      </c>
      <c r="B247" s="49">
        <v>10684</v>
      </c>
      <c r="C247" s="40" t="s">
        <v>429</v>
      </c>
      <c r="D247" s="5">
        <f>VLOOKUP($B247,[1]Ledenlijst!$B:$I,4,0)</f>
        <v>24013</v>
      </c>
      <c r="E247" s="6">
        <v>2</v>
      </c>
      <c r="F247"/>
    </row>
    <row r="248" spans="1:6" x14ac:dyDescent="0.35">
      <c r="A248" s="2" t="s">
        <v>422</v>
      </c>
      <c r="B248" s="49">
        <v>11639</v>
      </c>
      <c r="C248" s="40" t="s">
        <v>440</v>
      </c>
      <c r="D248" s="5">
        <f>VLOOKUP($B248,[1]Ledenlijst!$B:$I,4,0)</f>
        <v>23390</v>
      </c>
      <c r="E248" s="6">
        <v>2</v>
      </c>
      <c r="F248"/>
    </row>
    <row r="249" spans="1:6" x14ac:dyDescent="0.35">
      <c r="A249" s="2" t="s">
        <v>422</v>
      </c>
      <c r="B249" s="49">
        <v>12215</v>
      </c>
      <c r="C249" s="40" t="s">
        <v>430</v>
      </c>
      <c r="D249" s="5">
        <f>VLOOKUP($B249,[1]Ledenlijst!$B:$I,4,0)</f>
        <v>36543</v>
      </c>
      <c r="E249" s="6">
        <v>2</v>
      </c>
      <c r="F249"/>
    </row>
    <row r="250" spans="1:6" x14ac:dyDescent="0.35">
      <c r="A250" s="2" t="s">
        <v>422</v>
      </c>
      <c r="B250" s="49">
        <v>12239</v>
      </c>
      <c r="C250" s="40" t="s">
        <v>441</v>
      </c>
      <c r="D250" s="5">
        <f>VLOOKUP($B250,[1]Ledenlijst!$B:$I,4,0)</f>
        <v>32596</v>
      </c>
      <c r="E250" s="6">
        <v>2</v>
      </c>
      <c r="F250"/>
    </row>
    <row r="251" spans="1:6" x14ac:dyDescent="0.35">
      <c r="A251" s="2" t="s">
        <v>422</v>
      </c>
      <c r="B251" s="49">
        <v>11889</v>
      </c>
      <c r="C251" s="40" t="s">
        <v>418</v>
      </c>
      <c r="D251" s="5">
        <f>VLOOKUP($B251,[1]Ledenlijst!$B:$I,4,0)</f>
        <v>22798</v>
      </c>
      <c r="E251" s="6">
        <v>2</v>
      </c>
      <c r="F251"/>
    </row>
    <row r="252" spans="1:6" x14ac:dyDescent="0.35">
      <c r="A252" s="2" t="s">
        <v>422</v>
      </c>
      <c r="B252" s="49">
        <v>11521</v>
      </c>
      <c r="C252" s="40" t="s">
        <v>431</v>
      </c>
      <c r="D252" s="5">
        <f>VLOOKUP($B252,[1]Ledenlijst!$B:$I,4,0)</f>
        <v>35550</v>
      </c>
      <c r="E252" s="6">
        <v>2</v>
      </c>
      <c r="F252"/>
    </row>
    <row r="253" spans="1:6" x14ac:dyDescent="0.35">
      <c r="A253" s="2" t="s">
        <v>422</v>
      </c>
      <c r="B253" s="49">
        <v>12125</v>
      </c>
      <c r="C253" s="40" t="s">
        <v>442</v>
      </c>
      <c r="D253" s="5">
        <f>VLOOKUP($B253,[1]Ledenlijst!$B:$I,4,0)</f>
        <v>23822</v>
      </c>
      <c r="E253" s="6">
        <v>2</v>
      </c>
      <c r="F253"/>
    </row>
    <row r="254" spans="1:6" x14ac:dyDescent="0.35">
      <c r="A254" s="2" t="s">
        <v>422</v>
      </c>
      <c r="B254" s="49">
        <v>12241</v>
      </c>
      <c r="C254" s="40" t="s">
        <v>419</v>
      </c>
      <c r="D254" s="5">
        <f>VLOOKUP($B254,[1]Ledenlijst!$B:$I,4,0)</f>
        <v>30854</v>
      </c>
      <c r="E254" s="6">
        <v>1</v>
      </c>
      <c r="F254"/>
    </row>
    <row r="255" spans="1:6" x14ac:dyDescent="0.35">
      <c r="A255" s="2" t="s">
        <v>422</v>
      </c>
      <c r="B255" s="49">
        <v>9872</v>
      </c>
      <c r="C255" s="40" t="s">
        <v>432</v>
      </c>
      <c r="D255" s="5">
        <f>VLOOKUP($B255,[1]Ledenlijst!$B:$I,4,0)</f>
        <v>29348</v>
      </c>
      <c r="E255" s="6">
        <v>2</v>
      </c>
      <c r="F255"/>
    </row>
    <row r="256" spans="1:6" x14ac:dyDescent="0.35">
      <c r="A256" s="2" t="s">
        <v>422</v>
      </c>
      <c r="B256" s="49">
        <v>11891</v>
      </c>
      <c r="C256" s="40" t="s">
        <v>443</v>
      </c>
      <c r="D256" s="5">
        <f>VLOOKUP($B256,[1]Ledenlijst!$B:$I,4,0)</f>
        <v>22091</v>
      </c>
      <c r="E256" s="6">
        <v>2</v>
      </c>
      <c r="F256"/>
    </row>
    <row r="257" spans="1:6" x14ac:dyDescent="0.35">
      <c r="A257" s="2" t="s">
        <v>422</v>
      </c>
      <c r="B257" s="49">
        <v>10627</v>
      </c>
      <c r="C257" s="40" t="s">
        <v>420</v>
      </c>
      <c r="D257" s="5">
        <f>VLOOKUP($B257,[1]Ledenlijst!$B:$I,4,0)</f>
        <v>22049</v>
      </c>
      <c r="E257" s="6">
        <v>2</v>
      </c>
      <c r="F257"/>
    </row>
    <row r="258" spans="1:6" x14ac:dyDescent="0.35">
      <c r="A258" s="2" t="s">
        <v>422</v>
      </c>
      <c r="B258" s="49">
        <v>10871</v>
      </c>
      <c r="C258" s="40" t="s">
        <v>433</v>
      </c>
      <c r="D258" s="5">
        <f>VLOOKUP($B258,[1]Ledenlijst!$B:$I,4,0)</f>
        <v>33735</v>
      </c>
      <c r="E258" s="6">
        <v>2</v>
      </c>
      <c r="F258"/>
    </row>
    <row r="259" spans="1:6" x14ac:dyDescent="0.35">
      <c r="A259" s="2" t="s">
        <v>422</v>
      </c>
      <c r="B259" s="49">
        <v>11131</v>
      </c>
      <c r="C259" s="40" t="s">
        <v>444</v>
      </c>
      <c r="D259" s="5">
        <f>VLOOKUP($B259,[1]Ledenlijst!$B:$I,4,0)</f>
        <v>21797</v>
      </c>
      <c r="E259" s="6">
        <v>2</v>
      </c>
      <c r="F259"/>
    </row>
    <row r="260" spans="1:6" x14ac:dyDescent="0.35">
      <c r="A260" s="2" t="s">
        <v>422</v>
      </c>
      <c r="B260" s="49">
        <v>10785</v>
      </c>
      <c r="C260" s="40" t="s">
        <v>421</v>
      </c>
      <c r="D260" s="5">
        <f>VLOOKUP($B260,[1]Ledenlijst!$B:$I,4,0)</f>
        <v>33037</v>
      </c>
      <c r="E260" s="6">
        <v>1</v>
      </c>
      <c r="F260"/>
    </row>
    <row r="261" spans="1:6" x14ac:dyDescent="0.35">
      <c r="A261" s="2" t="s">
        <v>35</v>
      </c>
      <c r="B261" s="49">
        <v>8888</v>
      </c>
      <c r="C261" s="40" t="s">
        <v>0</v>
      </c>
      <c r="D261" s="5">
        <f>VLOOKUP($B261,[1]Ledenlijst!$B:$I,4,0)</f>
        <v>34268</v>
      </c>
      <c r="E261" s="6" t="s">
        <v>1028</v>
      </c>
      <c r="F261"/>
    </row>
    <row r="262" spans="1:6" x14ac:dyDescent="0.35">
      <c r="A262" s="2" t="s">
        <v>35</v>
      </c>
      <c r="B262" s="49">
        <v>5820</v>
      </c>
      <c r="C262" s="40" t="s">
        <v>1</v>
      </c>
      <c r="D262" s="5">
        <f>VLOOKUP($B262,[1]Ledenlijst!$B:$I,4,0)</f>
        <v>29686</v>
      </c>
      <c r="E262" s="6">
        <v>2</v>
      </c>
      <c r="F262"/>
    </row>
    <row r="263" spans="1:6" x14ac:dyDescent="0.35">
      <c r="A263" s="2" t="s">
        <v>35</v>
      </c>
      <c r="B263" s="49">
        <v>12260</v>
      </c>
      <c r="C263" s="40" t="s">
        <v>2</v>
      </c>
      <c r="D263" s="5">
        <f>VLOOKUP($B263,[1]Ledenlijst!$B:$I,4,0)</f>
        <v>34514</v>
      </c>
      <c r="E263" s="6">
        <v>2</v>
      </c>
      <c r="F263"/>
    </row>
    <row r="264" spans="1:6" x14ac:dyDescent="0.35">
      <c r="A264" s="2" t="s">
        <v>35</v>
      </c>
      <c r="B264" s="49">
        <v>2111</v>
      </c>
      <c r="C264" s="40" t="s">
        <v>3</v>
      </c>
      <c r="D264" s="5">
        <f>VLOOKUP($B264,[1]Ledenlijst!$B:$I,4,0)</f>
        <v>26423</v>
      </c>
      <c r="E264" s="6" t="s">
        <v>1028</v>
      </c>
      <c r="F264"/>
    </row>
    <row r="265" spans="1:6" x14ac:dyDescent="0.35">
      <c r="A265" s="2" t="s">
        <v>35</v>
      </c>
      <c r="B265" s="49">
        <v>7467</v>
      </c>
      <c r="C265" s="40" t="s">
        <v>4</v>
      </c>
      <c r="D265" s="5">
        <f>VLOOKUP($B265,[1]Ledenlijst!$B:$I,4,0)</f>
        <v>32169</v>
      </c>
      <c r="E265" s="6" t="s">
        <v>1028</v>
      </c>
      <c r="F265"/>
    </row>
    <row r="266" spans="1:6" x14ac:dyDescent="0.35">
      <c r="A266" s="2" t="s">
        <v>35</v>
      </c>
      <c r="B266" s="49">
        <v>11780</v>
      </c>
      <c r="C266" s="40" t="s">
        <v>5</v>
      </c>
      <c r="D266" s="5">
        <f>VLOOKUP($B266,[1]Ledenlijst!$B:$I,4,0)</f>
        <v>26380</v>
      </c>
      <c r="E266" s="6">
        <v>2</v>
      </c>
      <c r="F266"/>
    </row>
    <row r="267" spans="1:6" x14ac:dyDescent="0.35">
      <c r="A267" s="2" t="s">
        <v>35</v>
      </c>
      <c r="B267" s="49">
        <v>7369</v>
      </c>
      <c r="C267" s="40" t="s">
        <v>6</v>
      </c>
      <c r="D267" s="5">
        <f>VLOOKUP($B267,[1]Ledenlijst!$B:$I,4,0)</f>
        <v>31352</v>
      </c>
      <c r="E267" s="6" t="s">
        <v>1030</v>
      </c>
      <c r="F267"/>
    </row>
    <row r="268" spans="1:6" x14ac:dyDescent="0.35">
      <c r="A268" s="2" t="s">
        <v>35</v>
      </c>
      <c r="B268" s="49">
        <v>6290</v>
      </c>
      <c r="C268" s="40" t="s">
        <v>7</v>
      </c>
      <c r="D268" s="5">
        <f>VLOOKUP($B268,[1]Ledenlijst!$B:$I,4,0)</f>
        <v>22744</v>
      </c>
      <c r="E268" s="6">
        <v>2</v>
      </c>
      <c r="F268"/>
    </row>
    <row r="269" spans="1:6" x14ac:dyDescent="0.35">
      <c r="A269" s="2" t="s">
        <v>35</v>
      </c>
      <c r="B269" s="49">
        <v>12262</v>
      </c>
      <c r="C269" s="40" t="s">
        <v>8</v>
      </c>
      <c r="D269" s="5">
        <f>VLOOKUP($B269,[1]Ledenlijst!$B:$I,4,0)</f>
        <v>29336</v>
      </c>
      <c r="E269" s="6">
        <v>2</v>
      </c>
      <c r="F269"/>
    </row>
    <row r="270" spans="1:6" x14ac:dyDescent="0.35">
      <c r="A270" s="2" t="s">
        <v>35</v>
      </c>
      <c r="B270" s="49">
        <v>9966</v>
      </c>
      <c r="C270" s="40" t="s">
        <v>9</v>
      </c>
      <c r="D270" s="5">
        <f>VLOOKUP($B270,[1]Ledenlijst!$B:$I,4,0)</f>
        <v>32356</v>
      </c>
      <c r="E270" s="6" t="s">
        <v>1028</v>
      </c>
      <c r="F270"/>
    </row>
    <row r="271" spans="1:6" x14ac:dyDescent="0.35">
      <c r="A271" s="2" t="s">
        <v>35</v>
      </c>
      <c r="B271" s="49">
        <v>10424</v>
      </c>
      <c r="C271" s="40" t="s">
        <v>10</v>
      </c>
      <c r="D271" s="5">
        <f>VLOOKUP($B271,[1]Ledenlijst!$B:$I,4,0)</f>
        <v>34355</v>
      </c>
      <c r="E271" s="6" t="s">
        <v>1028</v>
      </c>
      <c r="F271"/>
    </row>
    <row r="272" spans="1:6" x14ac:dyDescent="0.35">
      <c r="A272" s="2" t="s">
        <v>35</v>
      </c>
      <c r="B272" s="49">
        <v>3119</v>
      </c>
      <c r="C272" s="40" t="s">
        <v>11</v>
      </c>
      <c r="E272" s="6" t="s">
        <v>1030</v>
      </c>
      <c r="F272"/>
    </row>
    <row r="273" spans="1:6" x14ac:dyDescent="0.35">
      <c r="A273" s="2" t="s">
        <v>35</v>
      </c>
      <c r="B273" s="49">
        <v>8705</v>
      </c>
      <c r="C273" s="40" t="s">
        <v>12</v>
      </c>
      <c r="D273" s="5">
        <f>VLOOKUP($B273,[1]Ledenlijst!$B:$I,4,0)</f>
        <v>30560</v>
      </c>
      <c r="E273" s="6">
        <v>2</v>
      </c>
      <c r="F273"/>
    </row>
    <row r="274" spans="1:6" x14ac:dyDescent="0.35">
      <c r="A274" s="2" t="s">
        <v>35</v>
      </c>
      <c r="B274" s="49">
        <v>12118</v>
      </c>
      <c r="C274" s="40" t="s">
        <v>13</v>
      </c>
      <c r="D274" s="5">
        <f>VLOOKUP($B274,[1]Ledenlijst!$B:$I,4,0)</f>
        <v>22554</v>
      </c>
      <c r="E274" s="6">
        <v>2</v>
      </c>
      <c r="F274"/>
    </row>
    <row r="275" spans="1:6" x14ac:dyDescent="0.35">
      <c r="A275" s="2" t="s">
        <v>35</v>
      </c>
      <c r="B275" s="49">
        <v>6599</v>
      </c>
      <c r="C275" s="40" t="s">
        <v>14</v>
      </c>
      <c r="D275" s="5">
        <f>VLOOKUP($B275,[1]Ledenlijst!$B:$I,4,0)</f>
        <v>30025</v>
      </c>
      <c r="E275" s="6" t="s">
        <v>1028</v>
      </c>
      <c r="F275"/>
    </row>
    <row r="276" spans="1:6" x14ac:dyDescent="0.35">
      <c r="A276" s="2" t="s">
        <v>35</v>
      </c>
      <c r="B276" s="49">
        <v>10787</v>
      </c>
      <c r="C276" s="40" t="s">
        <v>15</v>
      </c>
      <c r="D276" s="5">
        <f>VLOOKUP($B276,[1]Ledenlijst!$B:$I,4,0)</f>
        <v>35818</v>
      </c>
      <c r="E276" s="6" t="s">
        <v>1028</v>
      </c>
      <c r="F276"/>
    </row>
    <row r="277" spans="1:6" x14ac:dyDescent="0.35">
      <c r="A277" s="2" t="s">
        <v>35</v>
      </c>
      <c r="B277" s="49">
        <v>9951</v>
      </c>
      <c r="C277" s="40" t="s">
        <v>16</v>
      </c>
      <c r="D277" s="5">
        <f>VLOOKUP($B277,[1]Ledenlijst!$B:$I,4,0)</f>
        <v>32629</v>
      </c>
      <c r="E277" s="6">
        <v>2</v>
      </c>
      <c r="F277" t="s">
        <v>1019</v>
      </c>
    </row>
    <row r="278" spans="1:6" x14ac:dyDescent="0.35">
      <c r="A278" s="2" t="s">
        <v>35</v>
      </c>
      <c r="B278" s="49">
        <v>5563</v>
      </c>
      <c r="C278" s="40" t="s">
        <v>17</v>
      </c>
      <c r="D278" s="5">
        <f>VLOOKUP($B278,[1]Ledenlijst!$B:$I,4,0)</f>
        <v>21260</v>
      </c>
      <c r="E278" s="6" t="s">
        <v>1030</v>
      </c>
      <c r="F278"/>
    </row>
    <row r="279" spans="1:6" x14ac:dyDescent="0.35">
      <c r="A279" s="2" t="s">
        <v>35</v>
      </c>
      <c r="B279" s="49">
        <v>6834</v>
      </c>
      <c r="C279" s="40" t="s">
        <v>18</v>
      </c>
      <c r="E279" s="6" t="s">
        <v>1030</v>
      </c>
      <c r="F279"/>
    </row>
    <row r="280" spans="1:6" x14ac:dyDescent="0.35">
      <c r="A280" s="2" t="s">
        <v>35</v>
      </c>
      <c r="B280" s="49">
        <v>10425</v>
      </c>
      <c r="C280" s="40" t="s">
        <v>19</v>
      </c>
      <c r="D280" s="5">
        <f>VLOOKUP($B280,[1]Ledenlijst!$B:$I,4,0)</f>
        <v>32052</v>
      </c>
      <c r="E280" s="6" t="s">
        <v>1028</v>
      </c>
      <c r="F280"/>
    </row>
    <row r="281" spans="1:6" x14ac:dyDescent="0.35">
      <c r="A281" s="2" t="s">
        <v>35</v>
      </c>
      <c r="B281" s="49">
        <v>2328</v>
      </c>
      <c r="C281" s="40" t="s">
        <v>20</v>
      </c>
      <c r="D281" s="5">
        <f>VLOOKUP($B281,[1]Ledenlijst!$B:$I,4,0)</f>
        <v>19646</v>
      </c>
      <c r="E281" s="6">
        <v>2</v>
      </c>
      <c r="F281"/>
    </row>
    <row r="282" spans="1:6" x14ac:dyDescent="0.35">
      <c r="A282" s="2" t="s">
        <v>35</v>
      </c>
      <c r="B282" s="49">
        <v>10652</v>
      </c>
      <c r="C282" s="40" t="s">
        <v>21</v>
      </c>
      <c r="D282" s="5">
        <f>VLOOKUP($B282,[1]Ledenlijst!$B:$I,4,0)</f>
        <v>34032</v>
      </c>
      <c r="E282" s="6" t="s">
        <v>1030</v>
      </c>
      <c r="F282"/>
    </row>
    <row r="283" spans="1:6" x14ac:dyDescent="0.35">
      <c r="A283" s="2" t="s">
        <v>35</v>
      </c>
      <c r="B283" s="49">
        <v>6711</v>
      </c>
      <c r="C283" s="40" t="s">
        <v>22</v>
      </c>
      <c r="F283"/>
    </row>
    <row r="284" spans="1:6" x14ac:dyDescent="0.35">
      <c r="A284" s="2" t="s">
        <v>35</v>
      </c>
      <c r="B284" s="49">
        <v>11792</v>
      </c>
      <c r="C284" s="40" t="s">
        <v>23</v>
      </c>
      <c r="D284" s="5">
        <f>VLOOKUP($B284,[1]Ledenlijst!$B:$I,4,0)</f>
        <v>22644</v>
      </c>
      <c r="E284" s="6" t="s">
        <v>1030</v>
      </c>
      <c r="F284"/>
    </row>
    <row r="285" spans="1:6" x14ac:dyDescent="0.35">
      <c r="A285" s="2" t="s">
        <v>35</v>
      </c>
      <c r="B285" s="49">
        <v>12206</v>
      </c>
      <c r="C285" s="40" t="s">
        <v>24</v>
      </c>
      <c r="D285" s="5">
        <f>VLOOKUP($B285,[1]Ledenlijst!$B:$I,4,0)</f>
        <v>35240</v>
      </c>
      <c r="E285" s="6">
        <v>2</v>
      </c>
      <c r="F285"/>
    </row>
    <row r="286" spans="1:6" x14ac:dyDescent="0.35">
      <c r="A286" s="2" t="s">
        <v>35</v>
      </c>
      <c r="B286" s="49">
        <v>3489</v>
      </c>
      <c r="C286" s="40" t="s">
        <v>25</v>
      </c>
      <c r="D286" s="5">
        <f>VLOOKUP($B286,[1]Ledenlijst!$B:$I,4,0)</f>
        <v>29429</v>
      </c>
      <c r="E286" s="6" t="s">
        <v>1028</v>
      </c>
      <c r="F286"/>
    </row>
    <row r="287" spans="1:6" x14ac:dyDescent="0.35">
      <c r="A287" s="2" t="s">
        <v>35</v>
      </c>
      <c r="B287" s="49">
        <v>12248</v>
      </c>
      <c r="C287" s="40" t="s">
        <v>26</v>
      </c>
      <c r="D287" s="5">
        <f>VLOOKUP($B287,[1]Ledenlijst!$B:$I,4,0)</f>
        <v>41670</v>
      </c>
      <c r="E287" s="6">
        <v>2</v>
      </c>
      <c r="F287"/>
    </row>
    <row r="288" spans="1:6" x14ac:dyDescent="0.35">
      <c r="A288" s="2" t="s">
        <v>35</v>
      </c>
      <c r="B288" s="49">
        <v>12249</v>
      </c>
      <c r="C288" s="40" t="s">
        <v>27</v>
      </c>
      <c r="D288" s="5">
        <f>VLOOKUP($B288,[1]Ledenlijst!$B:$I,4,0)</f>
        <v>39721</v>
      </c>
      <c r="E288" s="6">
        <v>2</v>
      </c>
      <c r="F288"/>
    </row>
    <row r="289" spans="1:6" x14ac:dyDescent="0.35">
      <c r="A289" s="2" t="s">
        <v>35</v>
      </c>
      <c r="B289" s="49">
        <v>9712</v>
      </c>
      <c r="C289" s="40" t="s">
        <v>28</v>
      </c>
      <c r="D289" s="5">
        <f>VLOOKUP($B289,[1]Ledenlijst!$B:$I,4,0)</f>
        <v>27171</v>
      </c>
      <c r="E289" s="6" t="s">
        <v>1028</v>
      </c>
      <c r="F289"/>
    </row>
    <row r="290" spans="1:6" x14ac:dyDescent="0.35">
      <c r="A290" s="2" t="s">
        <v>35</v>
      </c>
      <c r="B290" s="49">
        <v>12130</v>
      </c>
      <c r="C290" s="40" t="s">
        <v>29</v>
      </c>
      <c r="D290" s="5">
        <f>VLOOKUP($B290,[1]Ledenlijst!$B:$I,4,0)</f>
        <v>37722</v>
      </c>
      <c r="E290" s="6">
        <v>2</v>
      </c>
      <c r="F290"/>
    </row>
    <row r="291" spans="1:6" x14ac:dyDescent="0.35">
      <c r="A291" s="2" t="s">
        <v>35</v>
      </c>
      <c r="B291" s="49">
        <v>11775</v>
      </c>
      <c r="C291" s="40" t="s">
        <v>30</v>
      </c>
      <c r="D291" s="5">
        <f>VLOOKUP($B291,[1]Ledenlijst!$B:$I,4,0)</f>
        <v>26946</v>
      </c>
      <c r="E291" s="6" t="s">
        <v>1030</v>
      </c>
      <c r="F291"/>
    </row>
    <row r="292" spans="1:6" x14ac:dyDescent="0.35">
      <c r="A292" s="2" t="s">
        <v>35</v>
      </c>
      <c r="B292" s="49">
        <v>6525</v>
      </c>
      <c r="C292" s="40" t="s">
        <v>31</v>
      </c>
      <c r="D292" s="5">
        <f>VLOOKUP($B292,[1]Ledenlijst!$B:$I,4,0)</f>
        <v>29578</v>
      </c>
      <c r="E292" s="6" t="s">
        <v>1030</v>
      </c>
      <c r="F292"/>
    </row>
    <row r="293" spans="1:6" x14ac:dyDescent="0.35">
      <c r="A293" s="2" t="s">
        <v>35</v>
      </c>
      <c r="B293" s="49">
        <v>12261</v>
      </c>
      <c r="C293" s="40" t="s">
        <v>32</v>
      </c>
      <c r="D293" s="5">
        <f>VLOOKUP($B293,[1]Ledenlijst!$B:$I,4,0)</f>
        <v>34206</v>
      </c>
      <c r="E293" s="6">
        <v>2</v>
      </c>
      <c r="F293"/>
    </row>
    <row r="294" spans="1:6" x14ac:dyDescent="0.35">
      <c r="A294" s="2" t="s">
        <v>35</v>
      </c>
      <c r="B294" s="49">
        <v>10142</v>
      </c>
      <c r="C294" s="40" t="s">
        <v>33</v>
      </c>
      <c r="D294" s="5">
        <f>VLOOKUP($B294,[1]Ledenlijst!$B:$I,4,0)</f>
        <v>22948</v>
      </c>
      <c r="E294" s="6">
        <v>2</v>
      </c>
      <c r="F294"/>
    </row>
    <row r="295" spans="1:6" x14ac:dyDescent="0.35">
      <c r="A295" s="2" t="s">
        <v>35</v>
      </c>
      <c r="B295" s="49">
        <v>10247</v>
      </c>
      <c r="C295" s="40" t="s">
        <v>34</v>
      </c>
      <c r="D295" s="5">
        <f>VLOOKUP($B295,[1]Ledenlijst!$B:$I,4,0)</f>
        <v>24322</v>
      </c>
      <c r="E295" s="6" t="s">
        <v>1030</v>
      </c>
      <c r="F295"/>
    </row>
    <row r="296" spans="1:6" x14ac:dyDescent="0.35">
      <c r="A296" s="2" t="s">
        <v>852</v>
      </c>
      <c r="B296" s="49">
        <v>12222</v>
      </c>
      <c r="C296" s="40" t="s">
        <v>847</v>
      </c>
      <c r="D296" s="5">
        <f>VLOOKUP($B296,[1]Ledenlijst!$B:$I,4,0)</f>
        <v>18189</v>
      </c>
      <c r="E296" s="6">
        <v>2</v>
      </c>
      <c r="F296"/>
    </row>
    <row r="297" spans="1:6" x14ac:dyDescent="0.35">
      <c r="A297" s="2" t="s">
        <v>852</v>
      </c>
      <c r="B297" s="49">
        <v>3665</v>
      </c>
      <c r="C297" s="40" t="s">
        <v>853</v>
      </c>
      <c r="D297" s="5">
        <f>VLOOKUP($B297,[1]Ledenlijst!$B:$I,4,0)</f>
        <v>19852</v>
      </c>
      <c r="E297" s="6">
        <v>2</v>
      </c>
      <c r="F297"/>
    </row>
    <row r="298" spans="1:6" x14ac:dyDescent="0.35">
      <c r="A298" s="2" t="s">
        <v>852</v>
      </c>
      <c r="B298" s="49">
        <v>12223</v>
      </c>
      <c r="C298" s="40" t="s">
        <v>858</v>
      </c>
      <c r="D298" s="5">
        <f>VLOOKUP($B298,[1]Ledenlijst!$B:$I,4,0)</f>
        <v>25367</v>
      </c>
      <c r="E298" s="6">
        <v>2</v>
      </c>
      <c r="F298"/>
    </row>
    <row r="299" spans="1:6" x14ac:dyDescent="0.35">
      <c r="A299" s="2" t="s">
        <v>852</v>
      </c>
      <c r="B299" s="49">
        <v>6515</v>
      </c>
      <c r="C299" s="40" t="s">
        <v>848</v>
      </c>
      <c r="D299" s="5">
        <f>VLOOKUP($B299,[1]Ledenlijst!$B:$I,4,0)</f>
        <v>19019</v>
      </c>
      <c r="E299" s="6">
        <v>2</v>
      </c>
      <c r="F299"/>
    </row>
    <row r="300" spans="1:6" x14ac:dyDescent="0.35">
      <c r="A300" s="2" t="s">
        <v>852</v>
      </c>
      <c r="B300" s="49">
        <v>10608</v>
      </c>
      <c r="C300" s="40" t="s">
        <v>854</v>
      </c>
      <c r="D300" s="5">
        <f>VLOOKUP($B300,[1]Ledenlijst!$B:$I,4,0)</f>
        <v>21750</v>
      </c>
      <c r="E300" s="6">
        <v>2</v>
      </c>
      <c r="F300"/>
    </row>
    <row r="301" spans="1:6" x14ac:dyDescent="0.35">
      <c r="A301" s="2" t="s">
        <v>852</v>
      </c>
      <c r="B301" s="49">
        <v>12225</v>
      </c>
      <c r="C301" s="40" t="s">
        <v>859</v>
      </c>
      <c r="D301" s="5">
        <f>VLOOKUP($B301,[1]Ledenlijst!$B:$I,4,0)</f>
        <v>36871</v>
      </c>
      <c r="E301" s="6">
        <v>2</v>
      </c>
      <c r="F301"/>
    </row>
    <row r="302" spans="1:6" x14ac:dyDescent="0.35">
      <c r="A302" s="2" t="s">
        <v>852</v>
      </c>
      <c r="B302" s="49">
        <v>6822</v>
      </c>
      <c r="C302" s="40" t="s">
        <v>849</v>
      </c>
      <c r="D302" s="5">
        <f>VLOOKUP($B302,[1]Ledenlijst!$B:$I,4,0)</f>
        <v>24029</v>
      </c>
      <c r="E302" s="6">
        <v>2</v>
      </c>
      <c r="F302"/>
    </row>
    <row r="303" spans="1:6" x14ac:dyDescent="0.35">
      <c r="A303" s="2" t="s">
        <v>852</v>
      </c>
      <c r="B303" s="49">
        <v>11707</v>
      </c>
      <c r="C303" s="40" t="s">
        <v>855</v>
      </c>
      <c r="D303" s="5">
        <f>VLOOKUP($B303,[1]Ledenlijst!$B:$I,4,0)</f>
        <v>24138</v>
      </c>
      <c r="E303" s="6">
        <v>2</v>
      </c>
      <c r="F303"/>
    </row>
    <row r="304" spans="1:6" x14ac:dyDescent="0.35">
      <c r="A304" s="2" t="s">
        <v>852</v>
      </c>
      <c r="B304" s="49">
        <v>6582</v>
      </c>
      <c r="C304" s="40" t="s">
        <v>860</v>
      </c>
      <c r="D304" s="5">
        <f>VLOOKUP($B304,[1]Ledenlijst!$B:$I,4,0)</f>
        <v>23526</v>
      </c>
      <c r="E304" s="6">
        <v>2</v>
      </c>
      <c r="F304"/>
    </row>
    <row r="305" spans="1:6" x14ac:dyDescent="0.35">
      <c r="A305" s="2" t="s">
        <v>852</v>
      </c>
      <c r="B305" s="49">
        <v>12257</v>
      </c>
      <c r="C305" s="40" t="s">
        <v>850</v>
      </c>
      <c r="D305" s="5">
        <f>VLOOKUP($B305,[1]Ledenlijst!$B:$I,4,0)</f>
        <v>33884</v>
      </c>
      <c r="E305" s="6">
        <v>2</v>
      </c>
      <c r="F305"/>
    </row>
    <row r="306" spans="1:6" x14ac:dyDescent="0.35">
      <c r="A306" s="2" t="s">
        <v>852</v>
      </c>
      <c r="B306" s="49">
        <v>11515</v>
      </c>
      <c r="C306" s="40" t="s">
        <v>861</v>
      </c>
      <c r="D306" s="5">
        <f>VLOOKUP($B306,[1]Ledenlijst!$B:$I,4,0)</f>
        <v>24464</v>
      </c>
      <c r="E306" s="6">
        <v>2</v>
      </c>
      <c r="F306"/>
    </row>
    <row r="307" spans="1:6" x14ac:dyDescent="0.35">
      <c r="A307" s="2" t="s">
        <v>852</v>
      </c>
      <c r="B307" s="49">
        <v>11996</v>
      </c>
      <c r="C307" s="40" t="s">
        <v>856</v>
      </c>
      <c r="D307" s="5">
        <f>VLOOKUP($B307,[1]Ledenlijst!$B:$I,4,0)</f>
        <v>29030</v>
      </c>
      <c r="E307" s="6">
        <v>2</v>
      </c>
      <c r="F307"/>
    </row>
    <row r="308" spans="1:6" x14ac:dyDescent="0.35">
      <c r="A308" s="2" t="s">
        <v>852</v>
      </c>
      <c r="B308" s="49">
        <v>9805</v>
      </c>
      <c r="C308" s="40" t="s">
        <v>862</v>
      </c>
      <c r="D308" s="5">
        <f>VLOOKUP($B308,[1]Ledenlijst!$B:$I,4,0)</f>
        <v>24368</v>
      </c>
      <c r="E308" s="6">
        <v>2</v>
      </c>
      <c r="F308"/>
    </row>
    <row r="309" spans="1:6" x14ac:dyDescent="0.35">
      <c r="A309" s="2" t="s">
        <v>852</v>
      </c>
      <c r="B309" s="49">
        <v>719</v>
      </c>
      <c r="C309" s="40" t="s">
        <v>851</v>
      </c>
      <c r="D309" s="5">
        <f>VLOOKUP($B309,[1]Ledenlijst!$B:$I,4,0)</f>
        <v>21464</v>
      </c>
      <c r="E309" s="6">
        <v>2</v>
      </c>
      <c r="F309"/>
    </row>
    <row r="310" spans="1:6" x14ac:dyDescent="0.35">
      <c r="A310" s="2" t="s">
        <v>852</v>
      </c>
      <c r="B310" s="49">
        <v>11997</v>
      </c>
      <c r="C310" s="40" t="s">
        <v>857</v>
      </c>
      <c r="D310" s="5">
        <f>VLOOKUP($B310,[1]Ledenlijst!$B:$I,4,0)</f>
        <v>27994</v>
      </c>
      <c r="E310" s="6">
        <v>2</v>
      </c>
      <c r="F310"/>
    </row>
    <row r="311" spans="1:6" x14ac:dyDescent="0.35">
      <c r="A311" s="2" t="s">
        <v>279</v>
      </c>
      <c r="B311" s="49">
        <v>12275</v>
      </c>
      <c r="C311" s="40" t="s">
        <v>280</v>
      </c>
      <c r="E311" s="6">
        <v>2</v>
      </c>
      <c r="F311"/>
    </row>
    <row r="312" spans="1:6" x14ac:dyDescent="0.35">
      <c r="A312" s="2" t="s">
        <v>279</v>
      </c>
      <c r="B312" s="49">
        <v>12267</v>
      </c>
      <c r="C312" s="40" t="s">
        <v>292</v>
      </c>
      <c r="E312" s="6">
        <v>2</v>
      </c>
      <c r="F312"/>
    </row>
    <row r="313" spans="1:6" x14ac:dyDescent="0.35">
      <c r="A313" s="2" t="s">
        <v>279</v>
      </c>
      <c r="B313" s="49">
        <v>11031</v>
      </c>
      <c r="C313" s="40" t="s">
        <v>304</v>
      </c>
      <c r="D313" s="5">
        <f>VLOOKUP($B313,[1]Ledenlijst!$B:$I,4,0)</f>
        <v>20942</v>
      </c>
      <c r="E313" s="6">
        <v>2</v>
      </c>
      <c r="F313"/>
    </row>
    <row r="314" spans="1:6" x14ac:dyDescent="0.35">
      <c r="A314" s="2" t="s">
        <v>279</v>
      </c>
      <c r="B314" s="49">
        <v>11570</v>
      </c>
      <c r="C314" s="40" t="s">
        <v>281</v>
      </c>
      <c r="D314" s="5">
        <f>VLOOKUP($B314,[1]Ledenlijst!$B:$I,4,0)</f>
        <v>36944</v>
      </c>
      <c r="E314" s="6">
        <v>2</v>
      </c>
      <c r="F314"/>
    </row>
    <row r="315" spans="1:6" x14ac:dyDescent="0.35">
      <c r="A315" s="2" t="s">
        <v>279</v>
      </c>
      <c r="B315" s="49">
        <v>1202</v>
      </c>
      <c r="C315" s="40" t="s">
        <v>293</v>
      </c>
      <c r="D315" s="5">
        <f>VLOOKUP($B315,[1]Ledenlijst!$B:$I,4,0)</f>
        <v>23518</v>
      </c>
      <c r="E315" s="6" t="s">
        <v>1030</v>
      </c>
      <c r="F315"/>
    </row>
    <row r="316" spans="1:6" x14ac:dyDescent="0.35">
      <c r="A316" s="2" t="s">
        <v>279</v>
      </c>
      <c r="B316" s="49">
        <v>3185</v>
      </c>
      <c r="C316" s="40" t="s">
        <v>305</v>
      </c>
      <c r="D316" s="5">
        <f>VLOOKUP($B316,[1]Ledenlijst!$B:$I,4,0)</f>
        <v>24063</v>
      </c>
      <c r="E316" s="6">
        <v>2</v>
      </c>
      <c r="F316"/>
    </row>
    <row r="317" spans="1:6" x14ac:dyDescent="0.35">
      <c r="A317" s="2" t="s">
        <v>279</v>
      </c>
      <c r="B317" s="49">
        <v>12277</v>
      </c>
      <c r="C317" s="40" t="s">
        <v>282</v>
      </c>
      <c r="E317" s="6">
        <v>2</v>
      </c>
      <c r="F317"/>
    </row>
    <row r="318" spans="1:6" x14ac:dyDescent="0.35">
      <c r="A318" s="2" t="s">
        <v>279</v>
      </c>
      <c r="B318" s="49">
        <v>9658</v>
      </c>
      <c r="C318" s="40" t="s">
        <v>294</v>
      </c>
      <c r="E318" s="6" t="s">
        <v>1030</v>
      </c>
      <c r="F318"/>
    </row>
    <row r="319" spans="1:6" x14ac:dyDescent="0.35">
      <c r="A319" s="2" t="s">
        <v>279</v>
      </c>
      <c r="B319" s="49">
        <v>9647</v>
      </c>
      <c r="C319" s="40" t="s">
        <v>306</v>
      </c>
      <c r="D319" s="5">
        <f>VLOOKUP($B319,[1]Ledenlijst!$B:$I,4,0)</f>
        <v>29916</v>
      </c>
      <c r="E319" s="6">
        <v>2</v>
      </c>
      <c r="F319"/>
    </row>
    <row r="320" spans="1:6" x14ac:dyDescent="0.35">
      <c r="A320" s="2" t="s">
        <v>279</v>
      </c>
      <c r="B320" s="49">
        <v>10969</v>
      </c>
      <c r="C320" s="40" t="s">
        <v>283</v>
      </c>
      <c r="D320" s="5">
        <f>VLOOKUP($B320,[1]Ledenlijst!$B:$I,4,0)</f>
        <v>23773</v>
      </c>
      <c r="E320" s="6">
        <v>1</v>
      </c>
      <c r="F320"/>
    </row>
    <row r="321" spans="1:6" x14ac:dyDescent="0.35">
      <c r="A321" s="2" t="s">
        <v>279</v>
      </c>
      <c r="B321" s="49">
        <v>10507</v>
      </c>
      <c r="C321" s="40" t="s">
        <v>295</v>
      </c>
      <c r="D321" s="5">
        <f>VLOOKUP($B321,[1]Ledenlijst!$B:$I,4,0)</f>
        <v>24904</v>
      </c>
      <c r="E321" s="6">
        <v>2</v>
      </c>
      <c r="F321"/>
    </row>
    <row r="322" spans="1:6" x14ac:dyDescent="0.35">
      <c r="A322" s="2" t="s">
        <v>279</v>
      </c>
      <c r="B322" s="49">
        <v>6043</v>
      </c>
      <c r="C322" s="40" t="s">
        <v>307</v>
      </c>
      <c r="D322" s="5">
        <f>VLOOKUP($B322,[1]Ledenlijst!$B:$I,4,0)</f>
        <v>20746</v>
      </c>
      <c r="E322" s="6" t="s">
        <v>1030</v>
      </c>
      <c r="F322"/>
    </row>
    <row r="323" spans="1:6" x14ac:dyDescent="0.35">
      <c r="A323" s="2" t="s">
        <v>279</v>
      </c>
      <c r="B323" s="49">
        <v>12131</v>
      </c>
      <c r="C323" s="40" t="s">
        <v>284</v>
      </c>
      <c r="D323" s="5">
        <f>VLOOKUP($B323,[1]Ledenlijst!$B:$I,4,0)</f>
        <v>35083</v>
      </c>
      <c r="E323" s="6">
        <v>1</v>
      </c>
      <c r="F323"/>
    </row>
    <row r="324" spans="1:6" x14ac:dyDescent="0.35">
      <c r="A324" s="2" t="s">
        <v>279</v>
      </c>
      <c r="B324" s="49">
        <v>11183</v>
      </c>
      <c r="C324" s="40" t="s">
        <v>296</v>
      </c>
      <c r="D324" s="5">
        <f>VLOOKUP($B324,[1]Ledenlijst!$B:$I,4,0)</f>
        <v>29895</v>
      </c>
      <c r="E324" s="6">
        <v>1</v>
      </c>
      <c r="F324"/>
    </row>
    <row r="325" spans="1:6" x14ac:dyDescent="0.35">
      <c r="A325" s="2" t="s">
        <v>279</v>
      </c>
      <c r="B325" s="49">
        <v>12266</v>
      </c>
      <c r="C325" s="40" t="s">
        <v>308</v>
      </c>
      <c r="E325" s="6">
        <v>2</v>
      </c>
      <c r="F325"/>
    </row>
    <row r="326" spans="1:6" x14ac:dyDescent="0.35">
      <c r="A326" s="2" t="s">
        <v>279</v>
      </c>
      <c r="B326" s="49">
        <v>12111</v>
      </c>
      <c r="C326" s="40" t="s">
        <v>285</v>
      </c>
      <c r="D326" s="5">
        <f>VLOOKUP($B326,[1]Ledenlijst!$B:$I,4,0)</f>
        <v>24867</v>
      </c>
      <c r="E326" s="6">
        <v>2</v>
      </c>
      <c r="F326"/>
    </row>
    <row r="327" spans="1:6" x14ac:dyDescent="0.35">
      <c r="A327" s="2" t="s">
        <v>279</v>
      </c>
      <c r="B327" s="49">
        <v>11743</v>
      </c>
      <c r="C327" s="40" t="s">
        <v>297</v>
      </c>
      <c r="D327" s="5">
        <f>VLOOKUP($B327,[1]Ledenlijst!$B:$I,4,0)</f>
        <v>25823</v>
      </c>
      <c r="E327" s="6">
        <v>2</v>
      </c>
      <c r="F327"/>
    </row>
    <row r="328" spans="1:6" x14ac:dyDescent="0.35">
      <c r="A328" s="2" t="s">
        <v>279</v>
      </c>
      <c r="B328" s="49">
        <v>9761</v>
      </c>
      <c r="C328" s="40" t="s">
        <v>309</v>
      </c>
      <c r="D328" s="5">
        <f>VLOOKUP($B328,[1]Ledenlijst!$B:$I,4,0)</f>
        <v>29704</v>
      </c>
      <c r="E328" s="6">
        <v>2</v>
      </c>
      <c r="F328"/>
    </row>
    <row r="329" spans="1:6" x14ac:dyDescent="0.35">
      <c r="A329" s="2" t="s">
        <v>279</v>
      </c>
      <c r="B329" s="49">
        <v>11950</v>
      </c>
      <c r="C329" s="40" t="s">
        <v>286</v>
      </c>
      <c r="D329" s="5">
        <f>VLOOKUP($B329,[1]Ledenlijst!$B:$I,4,0)</f>
        <v>34353</v>
      </c>
      <c r="E329" s="6">
        <v>1</v>
      </c>
      <c r="F329" s="1" t="s">
        <v>1026</v>
      </c>
    </row>
    <row r="330" spans="1:6" x14ac:dyDescent="0.35">
      <c r="A330" s="2" t="s">
        <v>279</v>
      </c>
      <c r="B330" s="49">
        <v>2174</v>
      </c>
      <c r="C330" s="40" t="s">
        <v>298</v>
      </c>
      <c r="D330" s="5">
        <f>VLOOKUP($B330,[1]Ledenlijst!$B:$I,4,0)</f>
        <v>24953</v>
      </c>
      <c r="E330" s="6" t="s">
        <v>1030</v>
      </c>
      <c r="F330"/>
    </row>
    <row r="331" spans="1:6" x14ac:dyDescent="0.35">
      <c r="A331" s="2" t="s">
        <v>279</v>
      </c>
      <c r="B331" s="49">
        <v>12079</v>
      </c>
      <c r="C331" s="40" t="s">
        <v>310</v>
      </c>
      <c r="D331" s="5">
        <f>VLOOKUP($B331,[1]Ledenlijst!$B:$I,4,0)</f>
        <v>26240</v>
      </c>
      <c r="E331" s="6">
        <v>2</v>
      </c>
      <c r="F331"/>
    </row>
    <row r="332" spans="1:6" x14ac:dyDescent="0.35">
      <c r="A332" s="2" t="s">
        <v>279</v>
      </c>
      <c r="B332" s="49">
        <v>12062</v>
      </c>
      <c r="C332" s="40" t="s">
        <v>287</v>
      </c>
      <c r="D332" s="5">
        <f>VLOOKUP($B332,[1]Ledenlijst!$B:$I,4,0)</f>
        <v>34214</v>
      </c>
      <c r="E332" s="6" t="s">
        <v>1030</v>
      </c>
      <c r="F332"/>
    </row>
    <row r="333" spans="1:6" x14ac:dyDescent="0.35">
      <c r="A333" s="2" t="s">
        <v>279</v>
      </c>
      <c r="B333" s="49">
        <v>3015</v>
      </c>
      <c r="C333" s="40" t="s">
        <v>299</v>
      </c>
      <c r="D333" s="5">
        <f>VLOOKUP($B333,[1]Ledenlijst!$B:$I,4,0)</f>
        <v>26457</v>
      </c>
      <c r="E333" s="6" t="s">
        <v>1030</v>
      </c>
      <c r="F333"/>
    </row>
    <row r="334" spans="1:6" x14ac:dyDescent="0.35">
      <c r="A334" s="2" t="s">
        <v>279</v>
      </c>
      <c r="B334" s="49">
        <v>9599</v>
      </c>
      <c r="C334" s="40" t="s">
        <v>311</v>
      </c>
      <c r="D334" s="5">
        <f>VLOOKUP($B334,[1]Ledenlijst!$B:$I,4,0)</f>
        <v>29411</v>
      </c>
      <c r="E334" s="6" t="s">
        <v>1030</v>
      </c>
      <c r="F334"/>
    </row>
    <row r="335" spans="1:6" x14ac:dyDescent="0.35">
      <c r="A335" s="2" t="s">
        <v>279</v>
      </c>
      <c r="B335" s="49">
        <v>11957</v>
      </c>
      <c r="C335" s="40" t="s">
        <v>288</v>
      </c>
      <c r="D335" s="5">
        <f>VLOOKUP($B335,[1]Ledenlijst!$B:$I,4,0)</f>
        <v>25761</v>
      </c>
      <c r="E335" s="6">
        <v>2</v>
      </c>
      <c r="F335"/>
    </row>
    <row r="336" spans="1:6" x14ac:dyDescent="0.35">
      <c r="A336" s="2" t="s">
        <v>279</v>
      </c>
      <c r="B336" s="49">
        <v>12036</v>
      </c>
      <c r="C336" s="40" t="s">
        <v>300</v>
      </c>
      <c r="D336" s="5">
        <f>VLOOKUP($B336,[1]Ledenlijst!$B:$I,4,0)</f>
        <v>30660</v>
      </c>
      <c r="E336" s="6">
        <v>2</v>
      </c>
      <c r="F336"/>
    </row>
    <row r="337" spans="1:6" x14ac:dyDescent="0.35">
      <c r="A337" s="2" t="s">
        <v>279</v>
      </c>
      <c r="B337" s="49">
        <v>12288</v>
      </c>
      <c r="C337" s="40" t="s">
        <v>289</v>
      </c>
      <c r="F337"/>
    </row>
    <row r="338" spans="1:6" x14ac:dyDescent="0.35">
      <c r="A338" s="2" t="s">
        <v>279</v>
      </c>
      <c r="B338" s="49">
        <v>12015</v>
      </c>
      <c r="C338" s="40" t="s">
        <v>301</v>
      </c>
      <c r="D338" s="5">
        <f>VLOOKUP($B338,[1]Ledenlijst!$B:$I,4,0)</f>
        <v>37169</v>
      </c>
      <c r="E338" s="6">
        <v>1</v>
      </c>
      <c r="F338"/>
    </row>
    <row r="339" spans="1:6" x14ac:dyDescent="0.35">
      <c r="A339" s="2" t="s">
        <v>279</v>
      </c>
      <c r="B339" s="49">
        <v>8099</v>
      </c>
      <c r="C339" s="40" t="s">
        <v>312</v>
      </c>
      <c r="D339" s="5">
        <f>VLOOKUP($B339,[1]Ledenlijst!$B:$I,4,0)</f>
        <v>29447</v>
      </c>
      <c r="E339" s="6" t="s">
        <v>1030</v>
      </c>
      <c r="F339"/>
    </row>
    <row r="340" spans="1:6" x14ac:dyDescent="0.35">
      <c r="A340" s="2" t="s">
        <v>279</v>
      </c>
      <c r="B340" s="49">
        <v>12207</v>
      </c>
      <c r="C340" s="40" t="s">
        <v>290</v>
      </c>
      <c r="E340" s="6">
        <v>2</v>
      </c>
      <c r="F340"/>
    </row>
    <row r="341" spans="1:6" x14ac:dyDescent="0.35">
      <c r="A341" s="2" t="s">
        <v>279</v>
      </c>
      <c r="B341" s="49">
        <v>12276</v>
      </c>
      <c r="C341" s="40" t="s">
        <v>302</v>
      </c>
      <c r="E341" s="6">
        <v>2</v>
      </c>
      <c r="F341"/>
    </row>
    <row r="342" spans="1:6" x14ac:dyDescent="0.35">
      <c r="A342" s="2" t="s">
        <v>279</v>
      </c>
      <c r="B342" s="49">
        <v>12108</v>
      </c>
      <c r="C342" s="40" t="s">
        <v>313</v>
      </c>
      <c r="D342" s="5">
        <f>VLOOKUP($B342,[1]Ledenlijst!$B:$I,4,0)</f>
        <v>27658</v>
      </c>
      <c r="E342" s="6">
        <v>2</v>
      </c>
      <c r="F342"/>
    </row>
    <row r="343" spans="1:6" x14ac:dyDescent="0.35">
      <c r="A343" s="2" t="s">
        <v>279</v>
      </c>
      <c r="B343" s="49">
        <v>9639</v>
      </c>
      <c r="C343" s="40" t="s">
        <v>291</v>
      </c>
      <c r="E343" s="6" t="s">
        <v>1030</v>
      </c>
      <c r="F343"/>
    </row>
    <row r="344" spans="1:6" x14ac:dyDescent="0.35">
      <c r="A344" s="2" t="s">
        <v>279</v>
      </c>
      <c r="B344" s="49">
        <v>6365</v>
      </c>
      <c r="C344" s="40" t="s">
        <v>303</v>
      </c>
      <c r="D344" s="5">
        <f>VLOOKUP($B344,[1]Ledenlijst!$B:$I,4,0)</f>
        <v>22876</v>
      </c>
      <c r="E344" s="6" t="s">
        <v>1030</v>
      </c>
      <c r="F344"/>
    </row>
    <row r="345" spans="1:6" x14ac:dyDescent="0.35">
      <c r="A345" s="2" t="s">
        <v>279</v>
      </c>
      <c r="B345" s="49">
        <v>11922</v>
      </c>
      <c r="C345" s="40" t="s">
        <v>314</v>
      </c>
      <c r="D345" s="5">
        <f>VLOOKUP($B345,[1]Ledenlijst!$B:$I,4,0)</f>
        <v>34956</v>
      </c>
      <c r="E345" s="6">
        <v>2</v>
      </c>
      <c r="F345"/>
    </row>
    <row r="346" spans="1:6" x14ac:dyDescent="0.35">
      <c r="A346" s="2" t="s">
        <v>752</v>
      </c>
      <c r="B346" s="49">
        <v>2297</v>
      </c>
      <c r="C346" s="40" t="s">
        <v>753</v>
      </c>
      <c r="D346" s="5">
        <f>VLOOKUP($B346,[1]Ledenlijst!$B:$I,4,0)</f>
        <v>20767</v>
      </c>
      <c r="E346" s="6">
        <v>2</v>
      </c>
      <c r="F346"/>
    </row>
    <row r="347" spans="1:6" x14ac:dyDescent="0.35">
      <c r="A347" s="2" t="s">
        <v>752</v>
      </c>
      <c r="B347" s="49">
        <v>11582</v>
      </c>
      <c r="C347" s="40" t="s">
        <v>762</v>
      </c>
      <c r="D347" s="5">
        <f>VLOOKUP($B347,[1]Ledenlijst!$B:$I,4,0)</f>
        <v>27645</v>
      </c>
      <c r="E347" s="6">
        <v>2</v>
      </c>
      <c r="F347"/>
    </row>
    <row r="348" spans="1:6" x14ac:dyDescent="0.35">
      <c r="A348" s="2" t="s">
        <v>752</v>
      </c>
      <c r="B348" s="49">
        <v>9470</v>
      </c>
      <c r="C348" s="40" t="s">
        <v>771</v>
      </c>
      <c r="D348" s="5">
        <f>VLOOKUP($B348,[1]Ledenlijst!$B:$I,4,0)</f>
        <v>22022</v>
      </c>
      <c r="E348" s="6">
        <v>2</v>
      </c>
      <c r="F348"/>
    </row>
    <row r="349" spans="1:6" x14ac:dyDescent="0.35">
      <c r="A349" s="2" t="s">
        <v>752</v>
      </c>
      <c r="B349" s="49">
        <v>11698</v>
      </c>
      <c r="C349" s="40" t="s">
        <v>754</v>
      </c>
      <c r="D349" s="5">
        <f>VLOOKUP($B349,[1]Ledenlijst!$B:$I,4,0)</f>
        <v>36478</v>
      </c>
      <c r="E349" s="6">
        <v>2</v>
      </c>
      <c r="F349"/>
    </row>
    <row r="350" spans="1:6" x14ac:dyDescent="0.35">
      <c r="A350" s="2" t="s">
        <v>752</v>
      </c>
      <c r="B350" s="49">
        <v>12048</v>
      </c>
      <c r="C350" s="40" t="s">
        <v>763</v>
      </c>
      <c r="D350" s="5">
        <f>VLOOKUP($B350,[1]Ledenlijst!$B:$I,4,0)</f>
        <v>36483</v>
      </c>
      <c r="E350" s="6">
        <v>2</v>
      </c>
      <c r="F350"/>
    </row>
    <row r="351" spans="1:6" x14ac:dyDescent="0.35">
      <c r="A351" s="2" t="s">
        <v>752</v>
      </c>
      <c r="B351" s="49">
        <v>12155</v>
      </c>
      <c r="C351" s="40" t="s">
        <v>772</v>
      </c>
      <c r="D351" s="5">
        <f>VLOOKUP($B351,[1]Ledenlijst!$B:$I,4,0)</f>
        <v>23117</v>
      </c>
      <c r="E351" s="6">
        <v>2</v>
      </c>
      <c r="F351"/>
    </row>
    <row r="352" spans="1:6" x14ac:dyDescent="0.35">
      <c r="A352" s="2" t="s">
        <v>752</v>
      </c>
      <c r="B352" s="49">
        <v>12011</v>
      </c>
      <c r="C352" s="40" t="s">
        <v>755</v>
      </c>
      <c r="D352" s="5">
        <f>VLOOKUP($B352,[1]Ledenlijst!$B:$I,4,0)</f>
        <v>34855</v>
      </c>
      <c r="E352" s="6">
        <v>2</v>
      </c>
      <c r="F352"/>
    </row>
    <row r="353" spans="1:6" x14ac:dyDescent="0.35">
      <c r="A353" s="2" t="s">
        <v>752</v>
      </c>
      <c r="B353" s="49">
        <v>10279</v>
      </c>
      <c r="C353" s="40" t="s">
        <v>764</v>
      </c>
      <c r="D353" s="5">
        <f>VLOOKUP($B353,[1]Ledenlijst!$B:$I,4,0)</f>
        <v>26643</v>
      </c>
      <c r="E353" s="6">
        <v>2</v>
      </c>
      <c r="F353"/>
    </row>
    <row r="354" spans="1:6" x14ac:dyDescent="0.35">
      <c r="A354" s="2" t="s">
        <v>752</v>
      </c>
      <c r="B354" s="49">
        <v>6666</v>
      </c>
      <c r="C354" s="40" t="s">
        <v>773</v>
      </c>
      <c r="D354" s="5">
        <f>VLOOKUP($B354,[1]Ledenlijst!$B:$I,4,0)</f>
        <v>26759</v>
      </c>
      <c r="E354" s="6">
        <v>2</v>
      </c>
      <c r="F354"/>
    </row>
    <row r="355" spans="1:6" x14ac:dyDescent="0.35">
      <c r="A355" s="2" t="s">
        <v>752</v>
      </c>
      <c r="B355" s="49">
        <v>11550</v>
      </c>
      <c r="C355" s="40" t="s">
        <v>756</v>
      </c>
      <c r="D355" s="5">
        <f>VLOOKUP($B355,[1]Ledenlijst!$B:$I,4,0)</f>
        <v>33477</v>
      </c>
      <c r="E355" s="6">
        <v>2</v>
      </c>
      <c r="F355"/>
    </row>
    <row r="356" spans="1:6" x14ac:dyDescent="0.35">
      <c r="A356" s="2" t="s">
        <v>752</v>
      </c>
      <c r="B356" s="49">
        <v>11155</v>
      </c>
      <c r="C356" s="40" t="s">
        <v>765</v>
      </c>
      <c r="D356" s="5">
        <f>VLOOKUP($B356,[1]Ledenlijst!$B:$I,4,0)</f>
        <v>24797</v>
      </c>
      <c r="E356" s="6">
        <v>2</v>
      </c>
      <c r="F356"/>
    </row>
    <row r="357" spans="1:6" x14ac:dyDescent="0.35">
      <c r="A357" s="2" t="s">
        <v>752</v>
      </c>
      <c r="B357" s="49">
        <v>11536</v>
      </c>
      <c r="C357" s="40" t="s">
        <v>774</v>
      </c>
      <c r="D357" s="5">
        <f>VLOOKUP($B357,[1]Ledenlijst!$B:$I,4,0)</f>
        <v>33217</v>
      </c>
      <c r="E357" s="6">
        <v>2</v>
      </c>
      <c r="F357"/>
    </row>
    <row r="358" spans="1:6" x14ac:dyDescent="0.35">
      <c r="A358" s="2" t="s">
        <v>752</v>
      </c>
      <c r="B358" s="49">
        <v>11537</v>
      </c>
      <c r="C358" s="40" t="s">
        <v>757</v>
      </c>
      <c r="D358" s="5">
        <f>VLOOKUP($B358,[1]Ledenlijst!$B:$I,4,0)</f>
        <v>32915</v>
      </c>
      <c r="E358" s="6">
        <v>2</v>
      </c>
      <c r="F358"/>
    </row>
    <row r="359" spans="1:6" x14ac:dyDescent="0.35">
      <c r="A359" s="2" t="s">
        <v>752</v>
      </c>
      <c r="B359" s="49">
        <v>12284</v>
      </c>
      <c r="C359" s="40" t="s">
        <v>766</v>
      </c>
      <c r="F359"/>
    </row>
    <row r="360" spans="1:6" x14ac:dyDescent="0.35">
      <c r="A360" s="2" t="s">
        <v>752</v>
      </c>
      <c r="B360" s="49">
        <v>7466</v>
      </c>
      <c r="C360" s="40" t="s">
        <v>775</v>
      </c>
      <c r="D360" s="5">
        <f>VLOOKUP($B360,[1]Ledenlijst!$B:$I,4,0)</f>
        <v>25338</v>
      </c>
      <c r="E360" s="6">
        <v>2</v>
      </c>
      <c r="F360"/>
    </row>
    <row r="361" spans="1:6" x14ac:dyDescent="0.35">
      <c r="A361" s="2" t="s">
        <v>752</v>
      </c>
      <c r="B361" s="49">
        <v>8818</v>
      </c>
      <c r="C361" s="40" t="s">
        <v>758</v>
      </c>
      <c r="D361" s="5">
        <f>VLOOKUP($B361,[1]Ledenlijst!$B:$I,4,0)</f>
        <v>26923</v>
      </c>
      <c r="E361" s="6">
        <v>2</v>
      </c>
      <c r="F361"/>
    </row>
    <row r="362" spans="1:6" x14ac:dyDescent="0.35">
      <c r="A362" s="2" t="s">
        <v>752</v>
      </c>
      <c r="B362" s="49">
        <v>6170</v>
      </c>
      <c r="C362" s="40" t="s">
        <v>767</v>
      </c>
      <c r="D362" s="5">
        <f>VLOOKUP($B362,[1]Ledenlijst!$B:$I,4,0)</f>
        <v>26196</v>
      </c>
      <c r="E362" s="6">
        <v>2</v>
      </c>
      <c r="F362"/>
    </row>
    <row r="363" spans="1:6" x14ac:dyDescent="0.35">
      <c r="A363" s="2" t="s">
        <v>752</v>
      </c>
      <c r="B363" s="49">
        <v>11647</v>
      </c>
      <c r="C363" s="40" t="s">
        <v>776</v>
      </c>
      <c r="D363" s="5">
        <f>VLOOKUP($B363,[1]Ledenlijst!$B:$I,4,0)</f>
        <v>25720</v>
      </c>
      <c r="E363" s="6">
        <v>2</v>
      </c>
      <c r="F363"/>
    </row>
    <row r="364" spans="1:6" x14ac:dyDescent="0.35">
      <c r="A364" s="2" t="s">
        <v>752</v>
      </c>
      <c r="B364" s="49">
        <v>11990</v>
      </c>
      <c r="C364" s="40" t="s">
        <v>768</v>
      </c>
      <c r="D364" s="5">
        <f>VLOOKUP($B364,[1]Ledenlijst!$B:$I,4,0)</f>
        <v>26938</v>
      </c>
      <c r="E364" s="6">
        <v>2</v>
      </c>
      <c r="F364"/>
    </row>
    <row r="365" spans="1:6" x14ac:dyDescent="0.35">
      <c r="A365" s="2" t="s">
        <v>752</v>
      </c>
      <c r="B365" s="49">
        <v>12287</v>
      </c>
      <c r="C365" s="40" t="s">
        <v>777</v>
      </c>
      <c r="F365"/>
    </row>
    <row r="366" spans="1:6" x14ac:dyDescent="0.35">
      <c r="A366" s="2" t="s">
        <v>752</v>
      </c>
      <c r="B366" s="49">
        <v>9327</v>
      </c>
      <c r="C366" s="40" t="s">
        <v>759</v>
      </c>
      <c r="D366" s="5">
        <f>VLOOKUP($B366,[1]Ledenlijst!$B:$I,4,0)</f>
        <v>26037</v>
      </c>
      <c r="E366" s="6">
        <v>2</v>
      </c>
      <c r="F366"/>
    </row>
    <row r="367" spans="1:6" x14ac:dyDescent="0.35">
      <c r="A367" s="2" t="s">
        <v>752</v>
      </c>
      <c r="B367" s="49">
        <v>12053</v>
      </c>
      <c r="C367" s="40" t="s">
        <v>769</v>
      </c>
      <c r="D367" s="5">
        <f>VLOOKUP($B367,[1]Ledenlijst!$B:$I,4,0)</f>
        <v>33584</v>
      </c>
      <c r="E367" s="6">
        <v>2</v>
      </c>
      <c r="F367"/>
    </row>
    <row r="368" spans="1:6" x14ac:dyDescent="0.35">
      <c r="A368" s="2" t="s">
        <v>752</v>
      </c>
      <c r="B368" s="49">
        <v>12059</v>
      </c>
      <c r="C368" s="40" t="s">
        <v>778</v>
      </c>
      <c r="D368" s="5">
        <f>VLOOKUP($B368,[1]Ledenlijst!$B:$I,4,0)</f>
        <v>32997</v>
      </c>
      <c r="E368" s="6">
        <v>2</v>
      </c>
      <c r="F368"/>
    </row>
    <row r="369" spans="1:6" x14ac:dyDescent="0.35">
      <c r="A369" s="2" t="s">
        <v>752</v>
      </c>
      <c r="B369" s="49">
        <v>11924</v>
      </c>
      <c r="C369" s="40" t="s">
        <v>760</v>
      </c>
      <c r="D369" s="5">
        <f>VLOOKUP($B369,[1]Ledenlijst!$B:$I,4,0)</f>
        <v>28180</v>
      </c>
      <c r="E369" s="6">
        <v>2</v>
      </c>
      <c r="F369"/>
    </row>
    <row r="370" spans="1:6" x14ac:dyDescent="0.35">
      <c r="A370" s="2" t="s">
        <v>752</v>
      </c>
      <c r="B370" s="49">
        <v>5901</v>
      </c>
      <c r="C370" s="40" t="s">
        <v>770</v>
      </c>
      <c r="D370" s="5">
        <f>VLOOKUP($B370,[1]Ledenlijst!$B:$I,4,0)</f>
        <v>24285</v>
      </c>
      <c r="E370" s="6">
        <v>2</v>
      </c>
      <c r="F370"/>
    </row>
    <row r="371" spans="1:6" x14ac:dyDescent="0.35">
      <c r="A371" s="2" t="s">
        <v>752</v>
      </c>
      <c r="B371" s="49">
        <v>5716</v>
      </c>
      <c r="C371" s="40" t="s">
        <v>779</v>
      </c>
      <c r="D371" s="5">
        <f>VLOOKUP($B371,[1]Ledenlijst!$B:$I,4,0)</f>
        <v>24674</v>
      </c>
      <c r="E371" s="6">
        <v>2</v>
      </c>
      <c r="F371"/>
    </row>
    <row r="372" spans="1:6" x14ac:dyDescent="0.35">
      <c r="A372" s="2" t="s">
        <v>752</v>
      </c>
      <c r="B372" s="49">
        <v>12090</v>
      </c>
      <c r="C372" s="40" t="s">
        <v>761</v>
      </c>
      <c r="D372" s="5">
        <f>VLOOKUP($B372,[1]Ledenlijst!$B:$I,4,0)</f>
        <v>33300</v>
      </c>
      <c r="E372" s="6">
        <v>2</v>
      </c>
      <c r="F372"/>
    </row>
    <row r="373" spans="1:6" x14ac:dyDescent="0.35">
      <c r="A373" s="2" t="s">
        <v>486</v>
      </c>
      <c r="B373" s="49">
        <v>12014</v>
      </c>
      <c r="C373" s="40" t="s">
        <v>484</v>
      </c>
      <c r="D373" s="5">
        <f>VLOOKUP($B373,[1]Ledenlijst!$B:$I,4,0)</f>
        <v>36854</v>
      </c>
      <c r="E373" s="6">
        <v>1</v>
      </c>
      <c r="F373"/>
    </row>
    <row r="374" spans="1:6" x14ac:dyDescent="0.35">
      <c r="A374" s="2" t="s">
        <v>486</v>
      </c>
      <c r="B374" s="49">
        <v>10441</v>
      </c>
      <c r="C374" s="40" t="s">
        <v>487</v>
      </c>
      <c r="D374" s="5">
        <f>VLOOKUP($B374,[1]Ledenlijst!$B:$I,4,0)</f>
        <v>23846</v>
      </c>
      <c r="E374" s="6">
        <v>1</v>
      </c>
      <c r="F374"/>
    </row>
    <row r="375" spans="1:6" x14ac:dyDescent="0.35">
      <c r="A375" s="2" t="s">
        <v>486</v>
      </c>
      <c r="B375" s="49">
        <v>5283</v>
      </c>
      <c r="C375" s="40" t="s">
        <v>489</v>
      </c>
      <c r="D375" s="5">
        <f>VLOOKUP($B375,[1]Ledenlijst!$B:$I,4,0)</f>
        <v>25973</v>
      </c>
      <c r="E375" s="6">
        <v>1</v>
      </c>
      <c r="F375"/>
    </row>
    <row r="376" spans="1:6" x14ac:dyDescent="0.35">
      <c r="A376" s="2" t="s">
        <v>486</v>
      </c>
      <c r="B376" s="49">
        <v>10236</v>
      </c>
      <c r="C376" s="40" t="s">
        <v>485</v>
      </c>
      <c r="F376"/>
    </row>
    <row r="377" spans="1:6" x14ac:dyDescent="0.35">
      <c r="A377" s="2" t="s">
        <v>486</v>
      </c>
      <c r="B377" s="49">
        <v>12178</v>
      </c>
      <c r="C377" s="40" t="s">
        <v>488</v>
      </c>
      <c r="D377" s="5">
        <f>VLOOKUP($B377,[1]Ledenlijst!$B:$I,4,0)</f>
        <v>21311</v>
      </c>
      <c r="E377" s="6">
        <v>1</v>
      </c>
      <c r="F377"/>
    </row>
    <row r="378" spans="1:6" x14ac:dyDescent="0.35">
      <c r="A378" s="2" t="s">
        <v>486</v>
      </c>
      <c r="B378" s="49">
        <v>10290</v>
      </c>
      <c r="C378" s="40" t="s">
        <v>490</v>
      </c>
      <c r="D378" s="5">
        <f>VLOOKUP($B378,[1]Ledenlijst!$B:$I,4,0)</f>
        <v>31927</v>
      </c>
      <c r="E378" s="6">
        <v>1</v>
      </c>
    </row>
    <row r="379" spans="1:6" x14ac:dyDescent="0.35">
      <c r="A379" s="2" t="s">
        <v>465</v>
      </c>
      <c r="B379" s="49">
        <v>8098</v>
      </c>
      <c r="C379" s="40" t="s">
        <v>462</v>
      </c>
      <c r="D379" s="5">
        <f>VLOOKUP($B379,[1]Ledenlijst!$B:$I,4,0)</f>
        <v>24208</v>
      </c>
      <c r="E379" s="6">
        <v>1</v>
      </c>
      <c r="F379"/>
    </row>
    <row r="380" spans="1:6" x14ac:dyDescent="0.35">
      <c r="A380" s="2" t="s">
        <v>465</v>
      </c>
      <c r="B380" s="49">
        <v>10421</v>
      </c>
      <c r="C380" s="40" t="s">
        <v>466</v>
      </c>
      <c r="D380" s="5">
        <f>VLOOKUP($B380,[1]Ledenlijst!$B:$I,4,0)</f>
        <v>25362</v>
      </c>
      <c r="E380" s="6">
        <v>1</v>
      </c>
      <c r="F380"/>
    </row>
    <row r="381" spans="1:6" x14ac:dyDescent="0.35">
      <c r="A381" s="2" t="s">
        <v>465</v>
      </c>
      <c r="B381" s="49">
        <v>10464</v>
      </c>
      <c r="C381" s="40" t="s">
        <v>469</v>
      </c>
      <c r="D381" s="5">
        <f>VLOOKUP($B381,[1]Ledenlijst!$B:$I,4,0)</f>
        <v>28039</v>
      </c>
      <c r="E381" s="6">
        <v>1</v>
      </c>
      <c r="F381"/>
    </row>
    <row r="382" spans="1:6" x14ac:dyDescent="0.35">
      <c r="A382" s="2" t="s">
        <v>465</v>
      </c>
      <c r="B382" s="49">
        <v>9741</v>
      </c>
      <c r="C382" s="40" t="s">
        <v>463</v>
      </c>
      <c r="D382" s="5">
        <f>VLOOKUP($B382,[1]Ledenlijst!$B:$I,4,0)</f>
        <v>21453</v>
      </c>
      <c r="E382" s="6">
        <v>1</v>
      </c>
      <c r="F382"/>
    </row>
    <row r="383" spans="1:6" x14ac:dyDescent="0.35">
      <c r="A383" s="2" t="s">
        <v>465</v>
      </c>
      <c r="B383" s="49">
        <v>2646</v>
      </c>
      <c r="C383" s="40" t="s">
        <v>467</v>
      </c>
      <c r="D383" s="5">
        <f>VLOOKUP($B383,[1]Ledenlijst!$B:$I,4,0)</f>
        <v>27649</v>
      </c>
      <c r="E383" s="6">
        <v>1</v>
      </c>
      <c r="F383"/>
    </row>
    <row r="384" spans="1:6" x14ac:dyDescent="0.35">
      <c r="A384" s="2" t="s">
        <v>465</v>
      </c>
      <c r="B384" s="49">
        <v>10423</v>
      </c>
      <c r="C384" s="40" t="s">
        <v>464</v>
      </c>
      <c r="D384" s="5">
        <f>VLOOKUP($B384,[1]Ledenlijst!$B:$I,4,0)</f>
        <v>32590</v>
      </c>
      <c r="E384" s="6">
        <v>1</v>
      </c>
      <c r="F384" s="1" t="s">
        <v>1011</v>
      </c>
    </row>
    <row r="385" spans="1:6" x14ac:dyDescent="0.35">
      <c r="A385" s="2" t="s">
        <v>465</v>
      </c>
      <c r="B385" s="49">
        <v>10419</v>
      </c>
      <c r="C385" s="40" t="s">
        <v>468</v>
      </c>
      <c r="D385" s="5">
        <f>VLOOKUP($B385,[1]Ledenlijst!$B:$I,4,0)</f>
        <v>19491</v>
      </c>
      <c r="E385" s="6">
        <v>1</v>
      </c>
      <c r="F385"/>
    </row>
    <row r="386" spans="1:6" x14ac:dyDescent="0.35">
      <c r="A386" s="2" t="s">
        <v>465</v>
      </c>
      <c r="B386" s="49">
        <v>10420</v>
      </c>
      <c r="C386" s="40" t="s">
        <v>470</v>
      </c>
      <c r="D386" s="5">
        <f>VLOOKUP($B386,[1]Ledenlijst!$B:$I,4,0)</f>
        <v>28387</v>
      </c>
      <c r="E386" s="6">
        <v>1</v>
      </c>
      <c r="F386"/>
    </row>
    <row r="387" spans="1:6" x14ac:dyDescent="0.35">
      <c r="A387" s="2" t="s">
        <v>800</v>
      </c>
      <c r="B387" s="49">
        <v>12149</v>
      </c>
      <c r="C387" s="40" t="s">
        <v>795</v>
      </c>
      <c r="D387" s="5">
        <f>VLOOKUP($B387,[1]Ledenlijst!$B:$I,4,0)</f>
        <v>28950</v>
      </c>
      <c r="E387" s="6">
        <v>2</v>
      </c>
      <c r="F387"/>
    </row>
    <row r="388" spans="1:6" x14ac:dyDescent="0.35">
      <c r="A388" s="2" t="s">
        <v>800</v>
      </c>
      <c r="B388" s="49">
        <v>11412</v>
      </c>
      <c r="C388" s="40" t="s">
        <v>801</v>
      </c>
      <c r="D388" s="5">
        <f>VLOOKUP($B388,[1]Ledenlijst!$B:$I,4,0)</f>
        <v>32760</v>
      </c>
      <c r="E388" s="6">
        <v>2</v>
      </c>
      <c r="F388"/>
    </row>
    <row r="389" spans="1:6" x14ac:dyDescent="0.35">
      <c r="A389" s="2" t="s">
        <v>800</v>
      </c>
      <c r="B389" s="49">
        <v>12146</v>
      </c>
      <c r="C389" s="40" t="s">
        <v>806</v>
      </c>
      <c r="D389" s="5">
        <f>VLOOKUP($B389,[1]Ledenlijst!$B:$I,4,0)</f>
        <v>24637</v>
      </c>
      <c r="E389" s="6">
        <v>2</v>
      </c>
      <c r="F389"/>
    </row>
    <row r="390" spans="1:6" x14ac:dyDescent="0.35">
      <c r="A390" s="2" t="s">
        <v>800</v>
      </c>
      <c r="B390" s="49">
        <v>11468</v>
      </c>
      <c r="C390" s="40" t="s">
        <v>796</v>
      </c>
      <c r="D390" s="5">
        <f>VLOOKUP($B390,[1]Ledenlijst!$B:$I,4,0)</f>
        <v>25366</v>
      </c>
      <c r="E390" s="6">
        <v>2</v>
      </c>
      <c r="F390"/>
    </row>
    <row r="391" spans="1:6" x14ac:dyDescent="0.35">
      <c r="A391" s="2" t="s">
        <v>800</v>
      </c>
      <c r="B391" s="49">
        <v>12274</v>
      </c>
      <c r="C391" s="40" t="s">
        <v>802</v>
      </c>
      <c r="E391" s="6">
        <v>2</v>
      </c>
      <c r="F391"/>
    </row>
    <row r="392" spans="1:6" x14ac:dyDescent="0.35">
      <c r="A392" s="2" t="s">
        <v>800</v>
      </c>
      <c r="B392" s="49">
        <v>12145</v>
      </c>
      <c r="C392" s="40" t="s">
        <v>807</v>
      </c>
      <c r="D392" s="5">
        <f>VLOOKUP($B392,[1]Ledenlijst!$B:$I,4,0)</f>
        <v>35846</v>
      </c>
      <c r="E392" s="6">
        <v>2</v>
      </c>
      <c r="F392"/>
    </row>
    <row r="393" spans="1:6" x14ac:dyDescent="0.35">
      <c r="A393" s="2" t="s">
        <v>800</v>
      </c>
      <c r="B393" s="49">
        <v>12147</v>
      </c>
      <c r="C393" s="40" t="s">
        <v>797</v>
      </c>
      <c r="D393" s="5">
        <f>VLOOKUP($B393,[1]Ledenlijst!$B:$I,4,0)</f>
        <v>27910</v>
      </c>
      <c r="E393" s="6">
        <v>2</v>
      </c>
      <c r="F393"/>
    </row>
    <row r="394" spans="1:6" x14ac:dyDescent="0.35">
      <c r="A394" s="2" t="s">
        <v>800</v>
      </c>
      <c r="B394" s="49">
        <v>10564</v>
      </c>
      <c r="C394" s="40" t="s">
        <v>803</v>
      </c>
      <c r="D394" s="5">
        <f>VLOOKUP($B394,[1]Ledenlijst!$B:$I,4,0)</f>
        <v>28860</v>
      </c>
      <c r="E394" s="6">
        <v>2</v>
      </c>
      <c r="F394"/>
    </row>
    <row r="395" spans="1:6" x14ac:dyDescent="0.35">
      <c r="A395" s="2" t="s">
        <v>800</v>
      </c>
      <c r="B395" s="49">
        <v>11300</v>
      </c>
      <c r="C395" s="40" t="s">
        <v>798</v>
      </c>
      <c r="D395" s="5">
        <f>VLOOKUP($B395,[1]Ledenlijst!$B:$I,4,0)</f>
        <v>35389</v>
      </c>
      <c r="E395" s="6">
        <v>2</v>
      </c>
      <c r="F395"/>
    </row>
    <row r="396" spans="1:6" x14ac:dyDescent="0.35">
      <c r="A396" s="2" t="s">
        <v>800</v>
      </c>
      <c r="B396" s="49">
        <v>12243</v>
      </c>
      <c r="C396" s="40" t="s">
        <v>804</v>
      </c>
      <c r="D396" s="5">
        <f>VLOOKUP($B396,[1]Ledenlijst!$B:$I,4,0)</f>
        <v>22262</v>
      </c>
      <c r="E396" s="6">
        <v>2</v>
      </c>
      <c r="F396"/>
    </row>
    <row r="397" spans="1:6" x14ac:dyDescent="0.35">
      <c r="A397" s="2" t="s">
        <v>800</v>
      </c>
      <c r="B397" s="49">
        <v>12148</v>
      </c>
      <c r="C397" s="40" t="s">
        <v>808</v>
      </c>
      <c r="D397" s="5">
        <f>VLOOKUP($B397,[1]Ledenlijst!$B:$I,4,0)</f>
        <v>31362</v>
      </c>
      <c r="E397" s="6">
        <v>2</v>
      </c>
      <c r="F397"/>
    </row>
    <row r="398" spans="1:6" x14ac:dyDescent="0.35">
      <c r="A398" s="2" t="s">
        <v>800</v>
      </c>
      <c r="B398" s="49">
        <v>12244</v>
      </c>
      <c r="C398" s="40" t="s">
        <v>799</v>
      </c>
      <c r="D398" s="5">
        <f>VLOOKUP($B398,[1]Ledenlijst!$B:$I,4,0)</f>
        <v>31439</v>
      </c>
      <c r="E398" s="6">
        <v>2</v>
      </c>
      <c r="F398"/>
    </row>
    <row r="399" spans="1:6" x14ac:dyDescent="0.35">
      <c r="A399" s="2" t="s">
        <v>800</v>
      </c>
      <c r="B399" s="49">
        <v>11778</v>
      </c>
      <c r="C399" s="40" t="s">
        <v>805</v>
      </c>
      <c r="D399" s="5">
        <f>VLOOKUP($B399,[1]Ledenlijst!$B:$I,4,0)</f>
        <v>35160</v>
      </c>
      <c r="E399" s="6">
        <v>2</v>
      </c>
      <c r="F399"/>
    </row>
    <row r="400" spans="1:6" x14ac:dyDescent="0.35">
      <c r="A400" s="2" t="s">
        <v>649</v>
      </c>
      <c r="B400" s="49">
        <v>11480</v>
      </c>
      <c r="C400" s="40" t="s">
        <v>648</v>
      </c>
      <c r="D400" s="5">
        <f>VLOOKUP($B400,[1]Ledenlijst!$B:$I,4,0)</f>
        <v>25737</v>
      </c>
      <c r="E400" s="6">
        <v>1</v>
      </c>
      <c r="F400"/>
    </row>
    <row r="401" spans="1:6" x14ac:dyDescent="0.35">
      <c r="A401" s="2" t="s">
        <v>649</v>
      </c>
      <c r="B401" s="49">
        <v>3067</v>
      </c>
      <c r="C401" s="40" t="s">
        <v>651</v>
      </c>
      <c r="D401" s="5">
        <f>VLOOKUP($B401,[1]Ledenlijst!$B:$I,4,0)</f>
        <v>27020</v>
      </c>
      <c r="E401" s="6">
        <v>1</v>
      </c>
      <c r="F401"/>
    </row>
    <row r="402" spans="1:6" x14ac:dyDescent="0.35">
      <c r="A402" s="2" t="s">
        <v>649</v>
      </c>
      <c r="B402" s="49">
        <v>8030</v>
      </c>
      <c r="C402" s="40" t="s">
        <v>653</v>
      </c>
      <c r="D402" s="5">
        <f>VLOOKUP($B402,[1]Ledenlijst!$B:$I,4,0)</f>
        <v>21819</v>
      </c>
      <c r="E402" s="6">
        <v>1</v>
      </c>
      <c r="F402"/>
    </row>
    <row r="403" spans="1:6" x14ac:dyDescent="0.35">
      <c r="A403" s="2" t="s">
        <v>649</v>
      </c>
      <c r="B403" s="49">
        <v>11461</v>
      </c>
      <c r="C403" s="40" t="s">
        <v>652</v>
      </c>
      <c r="D403" s="5">
        <f>VLOOKUP($B403,[1]Ledenlijst!$B:$I,4,0)</f>
        <v>26782</v>
      </c>
      <c r="E403" s="6">
        <v>1</v>
      </c>
      <c r="F403" s="1" t="s">
        <v>1024</v>
      </c>
    </row>
    <row r="404" spans="1:6" x14ac:dyDescent="0.35">
      <c r="A404" s="2" t="s">
        <v>649</v>
      </c>
      <c r="B404" s="49">
        <v>12115</v>
      </c>
      <c r="C404" s="40" t="s">
        <v>654</v>
      </c>
      <c r="D404" s="5">
        <f>VLOOKUP($B404,[1]Ledenlijst!$B:$I,4,0)</f>
        <v>24205</v>
      </c>
      <c r="E404" s="6">
        <v>1</v>
      </c>
      <c r="F404"/>
    </row>
    <row r="405" spans="1:6" x14ac:dyDescent="0.35">
      <c r="A405" s="2" t="s">
        <v>660</v>
      </c>
      <c r="B405" s="49">
        <v>11915</v>
      </c>
      <c r="C405" s="40" t="s">
        <v>655</v>
      </c>
      <c r="D405" s="5">
        <f>VLOOKUP($B405,[1]Ledenlijst!$B:$I,4,0)</f>
        <v>34206</v>
      </c>
      <c r="E405" s="6">
        <v>2</v>
      </c>
      <c r="F405"/>
    </row>
    <row r="406" spans="1:6" x14ac:dyDescent="0.35">
      <c r="A406" s="2" t="s">
        <v>660</v>
      </c>
      <c r="B406" s="49">
        <v>11097</v>
      </c>
      <c r="C406" s="40" t="s">
        <v>661</v>
      </c>
      <c r="D406" s="5">
        <f>VLOOKUP($B406,[1]Ledenlijst!$B:$I,4,0)</f>
        <v>21311</v>
      </c>
      <c r="E406" s="6">
        <v>1</v>
      </c>
      <c r="F406"/>
    </row>
    <row r="407" spans="1:6" x14ac:dyDescent="0.35">
      <c r="A407" s="2" t="s">
        <v>660</v>
      </c>
      <c r="B407" s="49">
        <v>11492</v>
      </c>
      <c r="C407" s="40" t="s">
        <v>667</v>
      </c>
      <c r="D407" s="5">
        <f>VLOOKUP($B407,[1]Ledenlijst!$B:$I,4,0)</f>
        <v>27492</v>
      </c>
      <c r="E407" s="6">
        <v>2</v>
      </c>
      <c r="F407"/>
    </row>
    <row r="408" spans="1:6" x14ac:dyDescent="0.35">
      <c r="A408" s="2" t="s">
        <v>660</v>
      </c>
      <c r="B408" s="49">
        <v>12179</v>
      </c>
      <c r="C408" s="40" t="s">
        <v>656</v>
      </c>
      <c r="D408" s="5">
        <f>VLOOKUP($B408,[1]Ledenlijst!$B:$I,4,0)</f>
        <v>25086</v>
      </c>
      <c r="E408" s="6">
        <v>2</v>
      </c>
      <c r="F408"/>
    </row>
    <row r="409" spans="1:6" x14ac:dyDescent="0.35">
      <c r="A409" s="2" t="s">
        <v>660</v>
      </c>
      <c r="B409" s="49">
        <v>12052</v>
      </c>
      <c r="C409" s="40" t="s">
        <v>662</v>
      </c>
      <c r="D409" s="5">
        <f>VLOOKUP($B409,[1]Ledenlijst!$B:$I,4,0)</f>
        <v>37201</v>
      </c>
      <c r="E409" s="6">
        <v>2</v>
      </c>
      <c r="F409"/>
    </row>
    <row r="410" spans="1:6" x14ac:dyDescent="0.35">
      <c r="A410" s="2" t="s">
        <v>660</v>
      </c>
      <c r="B410" s="49">
        <v>10752</v>
      </c>
      <c r="C410" s="40" t="s">
        <v>668</v>
      </c>
      <c r="D410" s="5">
        <f>VLOOKUP($B410,[1]Ledenlijst!$B:$I,4,0)</f>
        <v>31366</v>
      </c>
      <c r="E410" s="6">
        <v>1</v>
      </c>
      <c r="F410"/>
    </row>
    <row r="411" spans="1:6" x14ac:dyDescent="0.35">
      <c r="A411" s="2" t="s">
        <v>660</v>
      </c>
      <c r="B411" s="49">
        <v>11956</v>
      </c>
      <c r="C411" s="40" t="s">
        <v>657</v>
      </c>
      <c r="D411" s="5">
        <f>VLOOKUP($B411,[1]Ledenlijst!$B:$I,4,0)</f>
        <v>26818</v>
      </c>
      <c r="E411" s="6">
        <v>2</v>
      </c>
      <c r="F411"/>
    </row>
    <row r="412" spans="1:6" x14ac:dyDescent="0.35">
      <c r="A412" s="2" t="s">
        <v>660</v>
      </c>
      <c r="B412" s="49">
        <v>12054</v>
      </c>
      <c r="C412" s="40" t="s">
        <v>663</v>
      </c>
      <c r="D412" s="5">
        <f>VLOOKUP($B412,[1]Ledenlijst!$B:$I,4,0)</f>
        <v>20024</v>
      </c>
      <c r="E412" s="6">
        <v>2</v>
      </c>
      <c r="F412"/>
    </row>
    <row r="413" spans="1:6" x14ac:dyDescent="0.35">
      <c r="A413" s="2" t="s">
        <v>660</v>
      </c>
      <c r="B413" s="49">
        <v>8096</v>
      </c>
      <c r="C413" s="40" t="s">
        <v>669</v>
      </c>
      <c r="D413" s="5">
        <f>VLOOKUP($B413,[1]Ledenlijst!$B:$I,4,0)</f>
        <v>27097</v>
      </c>
      <c r="E413" s="6">
        <v>2</v>
      </c>
      <c r="F413"/>
    </row>
    <row r="414" spans="1:6" x14ac:dyDescent="0.35">
      <c r="A414" s="2" t="s">
        <v>660</v>
      </c>
      <c r="B414" s="49">
        <v>7134</v>
      </c>
      <c r="C414" s="40" t="s">
        <v>658</v>
      </c>
      <c r="D414" s="5">
        <f>VLOOKUP($B414,[1]Ledenlijst!$B:$I,4,0)</f>
        <v>22798</v>
      </c>
      <c r="E414" s="6">
        <v>2</v>
      </c>
      <c r="F414"/>
    </row>
    <row r="415" spans="1:6" x14ac:dyDescent="0.35">
      <c r="A415" s="2" t="s">
        <v>660</v>
      </c>
      <c r="B415" s="49">
        <v>10806</v>
      </c>
      <c r="C415" s="40" t="s">
        <v>664</v>
      </c>
      <c r="D415" s="5">
        <f>VLOOKUP($B415,[1]Ledenlijst!$B:$I,4,0)</f>
        <v>22043</v>
      </c>
      <c r="E415" s="6">
        <v>2</v>
      </c>
      <c r="F415"/>
    </row>
    <row r="416" spans="1:6" x14ac:dyDescent="0.35">
      <c r="A416" s="2" t="s">
        <v>660</v>
      </c>
      <c r="B416" s="49">
        <v>12270</v>
      </c>
      <c r="C416" s="40" t="s">
        <v>670</v>
      </c>
      <c r="D416" s="5">
        <f>VLOOKUP($B416,[1]Ledenlijst!$B:$I,4,0)</f>
        <v>29356</v>
      </c>
      <c r="E416" s="6">
        <v>1</v>
      </c>
      <c r="F416"/>
    </row>
    <row r="417" spans="1:6" x14ac:dyDescent="0.35">
      <c r="A417" s="2" t="s">
        <v>660</v>
      </c>
      <c r="B417" s="49">
        <v>12177</v>
      </c>
      <c r="C417" s="40" t="s">
        <v>665</v>
      </c>
      <c r="D417" s="5">
        <f>VLOOKUP($B417,[1]Ledenlijst!$B:$I,4,0)</f>
        <v>35765</v>
      </c>
      <c r="E417" s="6">
        <v>2</v>
      </c>
      <c r="F417"/>
    </row>
    <row r="418" spans="1:6" x14ac:dyDescent="0.35">
      <c r="A418" s="2" t="s">
        <v>660</v>
      </c>
      <c r="B418" s="49">
        <v>11596</v>
      </c>
      <c r="C418" s="40" t="s">
        <v>671</v>
      </c>
      <c r="D418" s="5">
        <f>VLOOKUP($B418,[1]Ledenlijst!$B:$I,4,0)</f>
        <v>31744</v>
      </c>
      <c r="E418" s="6">
        <v>1</v>
      </c>
      <c r="F418"/>
    </row>
    <row r="419" spans="1:6" x14ac:dyDescent="0.35">
      <c r="A419" s="2" t="s">
        <v>660</v>
      </c>
      <c r="B419" s="49">
        <v>11621</v>
      </c>
      <c r="C419" s="40" t="s">
        <v>659</v>
      </c>
      <c r="D419" s="5">
        <f>VLOOKUP($B419,[1]Ledenlijst!$B:$I,4,0)</f>
        <v>23674</v>
      </c>
      <c r="E419" s="6">
        <v>2</v>
      </c>
      <c r="F419"/>
    </row>
    <row r="420" spans="1:6" x14ac:dyDescent="0.35">
      <c r="A420" s="2" t="s">
        <v>660</v>
      </c>
      <c r="B420" s="49">
        <v>11368</v>
      </c>
      <c r="C420" s="40" t="s">
        <v>666</v>
      </c>
      <c r="D420" s="5">
        <f>VLOOKUP($B420,[1]Ledenlijst!$B:$I,4,0)</f>
        <v>27086</v>
      </c>
      <c r="E420" s="6">
        <v>2</v>
      </c>
      <c r="F420"/>
    </row>
    <row r="421" spans="1:6" x14ac:dyDescent="0.35">
      <c r="A421" s="2" t="s">
        <v>650</v>
      </c>
      <c r="B421" s="49">
        <v>10808</v>
      </c>
      <c r="C421" s="40" t="s">
        <v>633</v>
      </c>
      <c r="D421" s="5">
        <f>VLOOKUP($B421,[1]Ledenlijst!$B:$I,4,0)</f>
        <v>32450</v>
      </c>
      <c r="E421" s="6">
        <v>2</v>
      </c>
      <c r="F421"/>
    </row>
    <row r="422" spans="1:6" x14ac:dyDescent="0.35">
      <c r="A422" s="2" t="s">
        <v>650</v>
      </c>
      <c r="B422" s="49">
        <v>11355</v>
      </c>
      <c r="C422" s="40" t="s">
        <v>625</v>
      </c>
      <c r="D422" s="5">
        <f>VLOOKUP($B422,[1]Ledenlijst!$B:$I,4,0)</f>
        <v>21001</v>
      </c>
      <c r="E422" s="6">
        <v>2</v>
      </c>
      <c r="F422"/>
    </row>
    <row r="423" spans="1:6" x14ac:dyDescent="0.35">
      <c r="A423" s="2" t="s">
        <v>650</v>
      </c>
      <c r="B423" s="49">
        <v>6747</v>
      </c>
      <c r="C423" s="40" t="s">
        <v>640</v>
      </c>
      <c r="D423" s="5">
        <f>VLOOKUP($B423,[1]Ledenlijst!$B:$I,4,0)</f>
        <v>25307</v>
      </c>
      <c r="E423" s="6">
        <v>2</v>
      </c>
      <c r="F423"/>
    </row>
    <row r="424" spans="1:6" x14ac:dyDescent="0.35">
      <c r="A424" s="2" t="s">
        <v>650</v>
      </c>
      <c r="B424" s="49">
        <v>1478</v>
      </c>
      <c r="C424" s="40" t="s">
        <v>626</v>
      </c>
      <c r="D424" s="5">
        <f>VLOOKUP($B424,[1]Ledenlijst!$B:$I,4,0)</f>
        <v>26478</v>
      </c>
      <c r="E424" s="6">
        <v>1</v>
      </c>
      <c r="F424"/>
    </row>
    <row r="425" spans="1:6" x14ac:dyDescent="0.35">
      <c r="A425" s="2" t="s">
        <v>650</v>
      </c>
      <c r="B425" s="49">
        <v>12124</v>
      </c>
      <c r="C425" s="40" t="s">
        <v>634</v>
      </c>
      <c r="D425" s="5">
        <f>VLOOKUP($B425,[1]Ledenlijst!$B:$I,4,0)</f>
        <v>25549</v>
      </c>
      <c r="E425" s="6">
        <v>2</v>
      </c>
      <c r="F425"/>
    </row>
    <row r="426" spans="1:6" x14ac:dyDescent="0.35">
      <c r="A426" s="2" t="s">
        <v>650</v>
      </c>
      <c r="B426" s="49">
        <v>11197</v>
      </c>
      <c r="C426" s="40" t="s">
        <v>641</v>
      </c>
      <c r="D426" s="5">
        <f>VLOOKUP($B426,[1]Ledenlijst!$B:$I,4,0)</f>
        <v>22347</v>
      </c>
      <c r="E426" s="6">
        <v>1</v>
      </c>
      <c r="F426"/>
    </row>
    <row r="427" spans="1:6" x14ac:dyDescent="0.35">
      <c r="A427" s="2" t="s">
        <v>650</v>
      </c>
      <c r="B427" s="49">
        <v>12154</v>
      </c>
      <c r="C427" s="40" t="s">
        <v>627</v>
      </c>
      <c r="D427" s="5">
        <f>VLOOKUP($B427,[1]Ledenlijst!$B:$I,4,0)</f>
        <v>24696</v>
      </c>
      <c r="E427" s="6">
        <v>2</v>
      </c>
      <c r="F427"/>
    </row>
    <row r="428" spans="1:6" x14ac:dyDescent="0.35">
      <c r="A428" s="2" t="s">
        <v>650</v>
      </c>
      <c r="B428" s="49">
        <v>11037</v>
      </c>
      <c r="C428" s="40" t="s">
        <v>635</v>
      </c>
      <c r="D428" s="5">
        <f>VLOOKUP($B428,[1]Ledenlijst!$B:$I,4,0)</f>
        <v>36639</v>
      </c>
      <c r="E428" s="6">
        <v>2</v>
      </c>
      <c r="F428"/>
    </row>
    <row r="429" spans="1:6" x14ac:dyDescent="0.35">
      <c r="A429" s="2" t="s">
        <v>650</v>
      </c>
      <c r="B429" s="49">
        <v>12153</v>
      </c>
      <c r="C429" s="40" t="s">
        <v>642</v>
      </c>
      <c r="D429" s="5">
        <f>VLOOKUP($B429,[1]Ledenlijst!$B:$I,4,0)</f>
        <v>34384</v>
      </c>
      <c r="E429" s="6">
        <v>2</v>
      </c>
      <c r="F429"/>
    </row>
    <row r="430" spans="1:6" x14ac:dyDescent="0.35">
      <c r="A430" s="2" t="s">
        <v>650</v>
      </c>
      <c r="B430" s="49">
        <v>10344</v>
      </c>
      <c r="C430" s="40" t="s">
        <v>628</v>
      </c>
      <c r="E430" s="6">
        <v>2</v>
      </c>
      <c r="F430"/>
    </row>
    <row r="431" spans="1:6" x14ac:dyDescent="0.35">
      <c r="A431" s="2" t="s">
        <v>650</v>
      </c>
      <c r="B431" s="49">
        <v>6895</v>
      </c>
      <c r="C431" s="40" t="s">
        <v>636</v>
      </c>
      <c r="D431" s="5">
        <f>VLOOKUP($B431,[1]Ledenlijst!$B:$I,4,0)</f>
        <v>27038</v>
      </c>
      <c r="E431" s="6">
        <v>2</v>
      </c>
      <c r="F431"/>
    </row>
    <row r="432" spans="1:6" x14ac:dyDescent="0.35">
      <c r="A432" s="2" t="s">
        <v>650</v>
      </c>
      <c r="B432" s="49">
        <v>12058</v>
      </c>
      <c r="C432" s="40" t="s">
        <v>643</v>
      </c>
      <c r="E432" s="6">
        <v>2</v>
      </c>
      <c r="F432"/>
    </row>
    <row r="433" spans="1:6" x14ac:dyDescent="0.35">
      <c r="A433" s="2" t="s">
        <v>650</v>
      </c>
      <c r="B433" s="49">
        <v>9952</v>
      </c>
      <c r="C433" s="40" t="s">
        <v>629</v>
      </c>
      <c r="D433" s="5">
        <f>VLOOKUP($B433,[1]Ledenlijst!$B:$I,4,0)</f>
        <v>30638</v>
      </c>
      <c r="E433" s="6">
        <v>1</v>
      </c>
      <c r="F433"/>
    </row>
    <row r="434" spans="1:6" x14ac:dyDescent="0.35">
      <c r="A434" s="2" t="s">
        <v>650</v>
      </c>
      <c r="B434" s="49">
        <v>8892</v>
      </c>
      <c r="C434" s="40" t="s">
        <v>637</v>
      </c>
      <c r="D434" s="5">
        <f>VLOOKUP($B434,[1]Ledenlijst!$B:$I,4,0)</f>
        <v>27107</v>
      </c>
      <c r="E434" s="6">
        <v>2</v>
      </c>
      <c r="F434"/>
    </row>
    <row r="435" spans="1:6" x14ac:dyDescent="0.35">
      <c r="A435" s="2" t="s">
        <v>650</v>
      </c>
      <c r="B435" s="49">
        <v>10970</v>
      </c>
      <c r="C435" s="40" t="s">
        <v>644</v>
      </c>
      <c r="D435" s="5">
        <f>VLOOKUP($B435,[1]Ledenlijst!$B:$I,4,0)</f>
        <v>23129</v>
      </c>
      <c r="E435" s="6">
        <v>2</v>
      </c>
      <c r="F435"/>
    </row>
    <row r="436" spans="1:6" x14ac:dyDescent="0.35">
      <c r="A436" s="2" t="s">
        <v>650</v>
      </c>
      <c r="B436" s="49">
        <v>11481</v>
      </c>
      <c r="C436" s="40" t="s">
        <v>630</v>
      </c>
      <c r="D436" s="5">
        <f>VLOOKUP($B436,[1]Ledenlijst!$B:$I,4,0)</f>
        <v>23658</v>
      </c>
      <c r="E436" s="6">
        <v>1</v>
      </c>
      <c r="F436"/>
    </row>
    <row r="437" spans="1:6" x14ac:dyDescent="0.35">
      <c r="A437" s="2" t="s">
        <v>650</v>
      </c>
      <c r="B437" s="49">
        <v>2013</v>
      </c>
      <c r="C437" s="40" t="s">
        <v>638</v>
      </c>
      <c r="D437" s="5">
        <f>VLOOKUP($B437,[1]Ledenlijst!$B:$I,4,0)</f>
        <v>25111</v>
      </c>
      <c r="E437" s="6">
        <v>2</v>
      </c>
      <c r="F437"/>
    </row>
    <row r="438" spans="1:6" x14ac:dyDescent="0.35">
      <c r="A438" s="2" t="s">
        <v>650</v>
      </c>
      <c r="B438" s="49">
        <v>1298</v>
      </c>
      <c r="C438" s="40" t="s">
        <v>645</v>
      </c>
      <c r="D438" s="5">
        <f>VLOOKUP($B438,[1]Ledenlijst!$B:$I,4,0)</f>
        <v>19508</v>
      </c>
      <c r="E438" s="6">
        <v>2</v>
      </c>
      <c r="F438"/>
    </row>
    <row r="439" spans="1:6" x14ac:dyDescent="0.35">
      <c r="A439" s="2" t="s">
        <v>650</v>
      </c>
      <c r="B439" s="49">
        <v>12234</v>
      </c>
      <c r="C439" s="40" t="s">
        <v>631</v>
      </c>
      <c r="D439" s="5">
        <f>VLOOKUP($B439,[1]Ledenlijst!$B:$I,4,0)</f>
        <v>37621</v>
      </c>
      <c r="E439" s="6">
        <v>2</v>
      </c>
      <c r="F439"/>
    </row>
    <row r="440" spans="1:6" x14ac:dyDescent="0.35">
      <c r="A440" s="2" t="s">
        <v>650</v>
      </c>
      <c r="B440" s="49">
        <v>11899</v>
      </c>
      <c r="C440" s="40" t="s">
        <v>646</v>
      </c>
      <c r="D440" s="5">
        <f>VLOOKUP($B440,[1]Ledenlijst!$B:$I,4,0)</f>
        <v>29308</v>
      </c>
      <c r="E440" s="6">
        <v>2</v>
      </c>
      <c r="F440"/>
    </row>
    <row r="441" spans="1:6" x14ac:dyDescent="0.35">
      <c r="A441" s="2" t="s">
        <v>650</v>
      </c>
      <c r="B441" s="49">
        <v>3058</v>
      </c>
      <c r="C441" s="40" t="s">
        <v>632</v>
      </c>
      <c r="D441" s="5">
        <f>VLOOKUP($B441,[1]Ledenlijst!$B:$I,4,0)</f>
        <v>21085</v>
      </c>
      <c r="E441" s="6">
        <v>2</v>
      </c>
      <c r="F441"/>
    </row>
    <row r="442" spans="1:6" x14ac:dyDescent="0.35">
      <c r="A442" s="2" t="s">
        <v>650</v>
      </c>
      <c r="B442" s="49">
        <v>12075</v>
      </c>
      <c r="C442" s="40" t="s">
        <v>639</v>
      </c>
      <c r="D442" s="5">
        <f>VLOOKUP($B442,[1]Ledenlijst!$B:$I,4,0)</f>
        <v>31909</v>
      </c>
      <c r="E442" s="6">
        <v>2</v>
      </c>
      <c r="F442"/>
    </row>
    <row r="443" spans="1:6" x14ac:dyDescent="0.35">
      <c r="A443" s="2" t="s">
        <v>650</v>
      </c>
      <c r="B443" s="49">
        <v>10813</v>
      </c>
      <c r="C443" s="40" t="s">
        <v>647</v>
      </c>
      <c r="D443" s="5">
        <f>VLOOKUP($B443,[1]Ledenlijst!$B:$I,4,0)</f>
        <v>32924</v>
      </c>
      <c r="E443" s="6">
        <v>1</v>
      </c>
      <c r="F443"/>
    </row>
    <row r="444" spans="1:6" x14ac:dyDescent="0.35">
      <c r="A444" s="2" t="s">
        <v>85</v>
      </c>
      <c r="B444" s="49">
        <v>12088</v>
      </c>
      <c r="C444" s="40" t="s">
        <v>64</v>
      </c>
      <c r="D444" s="5">
        <f>VLOOKUP($B444,[1]Ledenlijst!$B:$I,4,0)</f>
        <v>27485</v>
      </c>
      <c r="E444" s="6" t="s">
        <v>1028</v>
      </c>
      <c r="F444"/>
    </row>
    <row r="445" spans="1:6" x14ac:dyDescent="0.35">
      <c r="A445" s="2" t="s">
        <v>85</v>
      </c>
      <c r="B445" s="49">
        <v>11917</v>
      </c>
      <c r="C445" s="40" t="s">
        <v>65</v>
      </c>
      <c r="D445" s="5">
        <f>VLOOKUP($B445,[1]Ledenlijst!$B:$I,4,0)</f>
        <v>23537</v>
      </c>
      <c r="E445" s="6">
        <v>1</v>
      </c>
      <c r="F445"/>
    </row>
    <row r="446" spans="1:6" x14ac:dyDescent="0.35">
      <c r="A446" s="2" t="s">
        <v>85</v>
      </c>
      <c r="B446" s="49">
        <v>12004</v>
      </c>
      <c r="C446" s="40" t="s">
        <v>66</v>
      </c>
      <c r="D446" s="5">
        <f>VLOOKUP($B446,[1]Ledenlijst!$B:$I,4,0)</f>
        <v>37018</v>
      </c>
      <c r="E446" s="6">
        <v>1</v>
      </c>
      <c r="F446"/>
    </row>
    <row r="447" spans="1:6" x14ac:dyDescent="0.35">
      <c r="A447" s="2" t="s">
        <v>85</v>
      </c>
      <c r="B447" s="49">
        <v>8395</v>
      </c>
      <c r="C447" s="40" t="s">
        <v>67</v>
      </c>
      <c r="D447" s="5">
        <f>VLOOKUP($B447,[1]Ledenlijst!$B:$I,4,0)</f>
        <v>25821</v>
      </c>
      <c r="E447" s="6" t="s">
        <v>1030</v>
      </c>
      <c r="F447"/>
    </row>
    <row r="448" spans="1:6" x14ac:dyDescent="0.35">
      <c r="A448" s="2" t="s">
        <v>85</v>
      </c>
      <c r="B448" s="49">
        <v>12272</v>
      </c>
      <c r="C448" s="40" t="s">
        <v>68</v>
      </c>
      <c r="E448" s="6">
        <v>2</v>
      </c>
      <c r="F448"/>
    </row>
    <row r="449" spans="1:6" x14ac:dyDescent="0.35">
      <c r="A449" s="2" t="s">
        <v>85</v>
      </c>
      <c r="B449" s="49">
        <v>11879</v>
      </c>
      <c r="C449" s="40" t="s">
        <v>69</v>
      </c>
      <c r="D449" s="5">
        <f>VLOOKUP($B449,[1]Ledenlijst!$B:$I,4,0)</f>
        <v>36186</v>
      </c>
      <c r="E449" s="6" t="s">
        <v>1030</v>
      </c>
      <c r="F449"/>
    </row>
    <row r="450" spans="1:6" x14ac:dyDescent="0.35">
      <c r="A450" s="2" t="s">
        <v>85</v>
      </c>
      <c r="B450" s="49">
        <v>9620</v>
      </c>
      <c r="C450" s="40" t="s">
        <v>70</v>
      </c>
      <c r="D450" s="5">
        <f>VLOOKUP($B450,[1]Ledenlijst!$B:$I,4,0)</f>
        <v>32686</v>
      </c>
      <c r="E450" s="6" t="s">
        <v>1028</v>
      </c>
      <c r="F450"/>
    </row>
    <row r="451" spans="1:6" x14ac:dyDescent="0.35">
      <c r="A451" s="2" t="s">
        <v>85</v>
      </c>
      <c r="B451" s="49">
        <v>7705</v>
      </c>
      <c r="C451" s="40" t="s">
        <v>71</v>
      </c>
      <c r="D451" s="5">
        <f>VLOOKUP($B451,[1]Ledenlijst!$B:$I,4,0)</f>
        <v>28998</v>
      </c>
      <c r="E451" s="6" t="s">
        <v>1030</v>
      </c>
      <c r="F451"/>
    </row>
    <row r="452" spans="1:6" x14ac:dyDescent="0.35">
      <c r="A452" s="2" t="s">
        <v>85</v>
      </c>
      <c r="B452" s="49">
        <v>11469</v>
      </c>
      <c r="C452" s="40" t="s">
        <v>72</v>
      </c>
      <c r="D452" s="5">
        <f>VLOOKUP($B452,[1]Ledenlijst!$B:$I,4,0)</f>
        <v>32887</v>
      </c>
      <c r="E452" s="6" t="s">
        <v>1030</v>
      </c>
      <c r="F452"/>
    </row>
    <row r="453" spans="1:6" x14ac:dyDescent="0.35">
      <c r="A453" s="2" t="s">
        <v>85</v>
      </c>
      <c r="B453" s="49">
        <v>12083</v>
      </c>
      <c r="C453" s="40" t="s">
        <v>73</v>
      </c>
      <c r="D453" s="5">
        <f>VLOOKUP($B453,[1]Ledenlijst!$B:$I,4,0)</f>
        <v>33872</v>
      </c>
      <c r="E453" s="6" t="s">
        <v>1030</v>
      </c>
      <c r="F453"/>
    </row>
    <row r="454" spans="1:6" x14ac:dyDescent="0.35">
      <c r="A454" s="2" t="s">
        <v>85</v>
      </c>
      <c r="B454" s="49">
        <v>11411</v>
      </c>
      <c r="C454" s="40" t="s">
        <v>74</v>
      </c>
      <c r="D454" s="5">
        <f>VLOOKUP($B454,[1]Ledenlijst!$B:$I,4,0)</f>
        <v>35234</v>
      </c>
      <c r="E454" s="6" t="s">
        <v>1028</v>
      </c>
      <c r="F454"/>
    </row>
    <row r="455" spans="1:6" x14ac:dyDescent="0.35">
      <c r="A455" s="2" t="s">
        <v>85</v>
      </c>
      <c r="B455" s="49">
        <v>9977</v>
      </c>
      <c r="C455" s="40" t="s">
        <v>75</v>
      </c>
      <c r="D455" s="5">
        <f>VLOOKUP($B455,[1]Ledenlijst!$B:$I,4,0)</f>
        <v>34834</v>
      </c>
      <c r="E455" s="6">
        <v>2</v>
      </c>
      <c r="F455"/>
    </row>
    <row r="456" spans="1:6" x14ac:dyDescent="0.35">
      <c r="A456" s="2" t="s">
        <v>85</v>
      </c>
      <c r="B456" s="49">
        <v>11413</v>
      </c>
      <c r="C456" s="40" t="s">
        <v>76</v>
      </c>
      <c r="D456" s="5">
        <f>VLOOKUP($B456,[1]Ledenlijst!$B:$I,4,0)</f>
        <v>36908</v>
      </c>
      <c r="E456" s="6" t="s">
        <v>1028</v>
      </c>
      <c r="F456"/>
    </row>
    <row r="457" spans="1:6" x14ac:dyDescent="0.35">
      <c r="A457" s="2" t="s">
        <v>85</v>
      </c>
      <c r="B457" s="49">
        <v>12089</v>
      </c>
      <c r="C457" s="40" t="s">
        <v>77</v>
      </c>
      <c r="D457" s="5">
        <f>VLOOKUP($B457,[1]Ledenlijst!$B:$I,4,0)</f>
        <v>32515</v>
      </c>
      <c r="E457" s="6">
        <v>1</v>
      </c>
      <c r="F457"/>
    </row>
    <row r="458" spans="1:6" x14ac:dyDescent="0.35">
      <c r="A458" s="2" t="s">
        <v>85</v>
      </c>
      <c r="B458" s="49">
        <v>10811</v>
      </c>
      <c r="C458" s="40" t="s">
        <v>78</v>
      </c>
      <c r="D458" s="5">
        <f>VLOOKUP($B458,[1]Ledenlijst!$B:$I,4,0)</f>
        <v>31282</v>
      </c>
      <c r="E458" s="6" t="s">
        <v>1030</v>
      </c>
      <c r="F458"/>
    </row>
    <row r="459" spans="1:6" x14ac:dyDescent="0.35">
      <c r="A459" s="2" t="s">
        <v>85</v>
      </c>
      <c r="B459" s="49">
        <v>12044</v>
      </c>
      <c r="C459" s="40" t="s">
        <v>79</v>
      </c>
      <c r="D459" s="5">
        <f>VLOOKUP($B459,[1]Ledenlijst!$B:$I,4,0)</f>
        <v>33480</v>
      </c>
      <c r="E459" s="6">
        <v>2</v>
      </c>
      <c r="F459"/>
    </row>
    <row r="460" spans="1:6" x14ac:dyDescent="0.35">
      <c r="A460" s="2" t="s">
        <v>85</v>
      </c>
      <c r="B460" s="49">
        <v>12020</v>
      </c>
      <c r="C460" s="40" t="s">
        <v>80</v>
      </c>
      <c r="D460" s="5">
        <f>VLOOKUP($B460,[1]Ledenlijst!$B:$I,4,0)</f>
        <v>36735</v>
      </c>
      <c r="E460" s="6">
        <v>1</v>
      </c>
      <c r="F460"/>
    </row>
    <row r="461" spans="1:6" x14ac:dyDescent="0.35">
      <c r="A461" s="2" t="s">
        <v>85</v>
      </c>
      <c r="B461" s="49">
        <v>9230</v>
      </c>
      <c r="C461" s="40" t="s">
        <v>81</v>
      </c>
      <c r="D461" s="5">
        <f>VLOOKUP($B461,[1]Ledenlijst!$B:$I,4,0)</f>
        <v>30634</v>
      </c>
      <c r="E461" s="6">
        <v>1</v>
      </c>
      <c r="F461"/>
    </row>
    <row r="462" spans="1:6" x14ac:dyDescent="0.35">
      <c r="A462" s="2" t="s">
        <v>85</v>
      </c>
      <c r="B462" s="49">
        <v>11680</v>
      </c>
      <c r="C462" s="40" t="s">
        <v>82</v>
      </c>
      <c r="D462" s="5">
        <f>VLOOKUP($B462,[1]Ledenlijst!$B:$I,4,0)</f>
        <v>35187</v>
      </c>
      <c r="E462" s="6" t="s">
        <v>1030</v>
      </c>
      <c r="F462"/>
    </row>
    <row r="463" spans="1:6" x14ac:dyDescent="0.35">
      <c r="A463" s="2" t="s">
        <v>85</v>
      </c>
      <c r="B463" s="49">
        <v>11898</v>
      </c>
      <c r="C463" s="40" t="s">
        <v>83</v>
      </c>
      <c r="D463" s="5">
        <f>VLOOKUP($B463,[1]Ledenlijst!$B:$I,4,0)</f>
        <v>25608</v>
      </c>
      <c r="E463" s="6">
        <v>1</v>
      </c>
      <c r="F463"/>
    </row>
    <row r="464" spans="1:6" x14ac:dyDescent="0.35">
      <c r="A464" s="2" t="s">
        <v>85</v>
      </c>
      <c r="B464" s="49">
        <v>9523</v>
      </c>
      <c r="C464" s="40" t="s">
        <v>84</v>
      </c>
      <c r="D464" s="5">
        <f>VLOOKUP($B464,[1]Ledenlijst!$B:$I,4,0)</f>
        <v>32612</v>
      </c>
      <c r="E464" s="6" t="s">
        <v>1028</v>
      </c>
      <c r="F464"/>
    </row>
    <row r="465" spans="1:6" x14ac:dyDescent="0.35">
      <c r="A465" s="2" t="s">
        <v>934</v>
      </c>
      <c r="B465" s="49">
        <v>11785</v>
      </c>
      <c r="C465" s="40" t="s">
        <v>929</v>
      </c>
      <c r="D465" s="5">
        <f>VLOOKUP($B465,[1]Ledenlijst!$B:$I,4,0)</f>
        <v>31062</v>
      </c>
      <c r="E465" s="6">
        <v>2</v>
      </c>
      <c r="F465"/>
    </row>
    <row r="466" spans="1:6" x14ac:dyDescent="0.35">
      <c r="A466" s="2" t="s">
        <v>934</v>
      </c>
      <c r="B466" s="49">
        <v>10613</v>
      </c>
      <c r="C466" s="40" t="s">
        <v>935</v>
      </c>
      <c r="D466" s="5">
        <f>VLOOKUP($B466,[1]Ledenlijst!$B:$I,4,0)</f>
        <v>26374</v>
      </c>
      <c r="E466" s="6">
        <v>2</v>
      </c>
      <c r="F466"/>
    </row>
    <row r="467" spans="1:6" x14ac:dyDescent="0.35">
      <c r="A467" s="2" t="s">
        <v>934</v>
      </c>
      <c r="B467" s="49">
        <v>1795</v>
      </c>
      <c r="C467" s="40" t="s">
        <v>938</v>
      </c>
      <c r="D467" s="5">
        <f>VLOOKUP($B467,[1]Ledenlijst!$B:$I,4,0)</f>
        <v>24093</v>
      </c>
      <c r="E467" s="6">
        <v>2</v>
      </c>
      <c r="F467"/>
    </row>
    <row r="468" spans="1:6" x14ac:dyDescent="0.35">
      <c r="A468" s="2" t="s">
        <v>934</v>
      </c>
      <c r="B468" s="49">
        <v>7385</v>
      </c>
      <c r="C468" s="40" t="s">
        <v>930</v>
      </c>
      <c r="D468" s="5">
        <f>VLOOKUP($B468,[1]Ledenlijst!$B:$I,4,0)</f>
        <v>24650</v>
      </c>
      <c r="E468" s="6">
        <v>2</v>
      </c>
      <c r="F468"/>
    </row>
    <row r="469" spans="1:6" x14ac:dyDescent="0.35">
      <c r="A469" s="2" t="s">
        <v>934</v>
      </c>
      <c r="B469" s="49">
        <v>11944</v>
      </c>
      <c r="C469" s="40" t="s">
        <v>936</v>
      </c>
      <c r="D469" s="5">
        <f>VLOOKUP($B469,[1]Ledenlijst!$B:$I,4,0)</f>
        <v>24835</v>
      </c>
      <c r="E469" s="6">
        <v>2</v>
      </c>
      <c r="F469"/>
    </row>
    <row r="470" spans="1:6" x14ac:dyDescent="0.35">
      <c r="A470" s="2" t="s">
        <v>934</v>
      </c>
      <c r="B470" s="49">
        <v>9087</v>
      </c>
      <c r="C470" s="40" t="s">
        <v>939</v>
      </c>
      <c r="D470" s="5">
        <f>VLOOKUP($B470,[1]Ledenlijst!$B:$I,4,0)</f>
        <v>22444</v>
      </c>
      <c r="E470" s="6">
        <v>2</v>
      </c>
      <c r="F470"/>
    </row>
    <row r="471" spans="1:6" x14ac:dyDescent="0.35">
      <c r="A471" s="2" t="s">
        <v>934</v>
      </c>
      <c r="B471" s="49">
        <v>12017</v>
      </c>
      <c r="C471" s="40" t="s">
        <v>931</v>
      </c>
      <c r="D471" s="5">
        <f>VLOOKUP($B471,[1]Ledenlijst!$B:$I,4,0)</f>
        <v>35649</v>
      </c>
      <c r="E471" s="6">
        <v>2</v>
      </c>
      <c r="F471"/>
    </row>
    <row r="472" spans="1:6" x14ac:dyDescent="0.35">
      <c r="A472" s="2" t="s">
        <v>934</v>
      </c>
      <c r="B472" s="49">
        <v>11967</v>
      </c>
      <c r="C472" s="40" t="s">
        <v>937</v>
      </c>
      <c r="D472" s="5">
        <f>VLOOKUP($B472,[1]Ledenlijst!$B:$I,4,0)</f>
        <v>28555</v>
      </c>
      <c r="E472" s="6">
        <v>2</v>
      </c>
      <c r="F472"/>
    </row>
    <row r="473" spans="1:6" x14ac:dyDescent="0.35">
      <c r="A473" s="2" t="s">
        <v>934</v>
      </c>
      <c r="B473" s="49">
        <v>11805</v>
      </c>
      <c r="C473" s="40" t="s">
        <v>940</v>
      </c>
      <c r="D473" s="5">
        <f>VLOOKUP($B473,[1]Ledenlijst!$B:$I,4,0)</f>
        <v>34547</v>
      </c>
      <c r="E473" s="6">
        <v>2</v>
      </c>
      <c r="F473"/>
    </row>
    <row r="474" spans="1:6" x14ac:dyDescent="0.35">
      <c r="A474" s="2" t="s">
        <v>934</v>
      </c>
      <c r="B474" s="49">
        <v>11943</v>
      </c>
      <c r="C474" s="40" t="s">
        <v>932</v>
      </c>
      <c r="D474" s="5">
        <f>VLOOKUP($B474,[1]Ledenlijst!$B:$I,4,0)</f>
        <v>24578</v>
      </c>
      <c r="E474" s="6">
        <v>2</v>
      </c>
      <c r="F474"/>
    </row>
    <row r="475" spans="1:6" x14ac:dyDescent="0.35">
      <c r="A475" s="2" t="s">
        <v>934</v>
      </c>
      <c r="B475" s="49">
        <v>9923</v>
      </c>
      <c r="C475" s="40" t="s">
        <v>941</v>
      </c>
      <c r="D475" s="5">
        <f>VLOOKUP($B475,[1]Ledenlijst!$B:$I,4,0)</f>
        <v>24139</v>
      </c>
      <c r="E475" s="6">
        <v>2</v>
      </c>
      <c r="F475"/>
    </row>
    <row r="476" spans="1:6" x14ac:dyDescent="0.35">
      <c r="A476" s="2" t="s">
        <v>934</v>
      </c>
      <c r="B476" s="49">
        <v>12224</v>
      </c>
      <c r="C476" s="40" t="s">
        <v>933</v>
      </c>
      <c r="D476" s="5">
        <f>VLOOKUP($B476,[1]Ledenlijst!$B:$I,4,0)</f>
        <v>30391</v>
      </c>
      <c r="E476" s="6">
        <v>2</v>
      </c>
      <c r="F476"/>
    </row>
    <row r="477" spans="1:6" x14ac:dyDescent="0.35">
      <c r="A477" s="2" t="s">
        <v>916</v>
      </c>
      <c r="B477" s="49">
        <v>7891</v>
      </c>
      <c r="C477" s="40" t="s">
        <v>913</v>
      </c>
      <c r="D477" s="5">
        <f>VLOOKUP($B477,[1]Ledenlijst!$B:$I,4,0)</f>
        <v>29071</v>
      </c>
      <c r="E477" s="6">
        <v>2</v>
      </c>
      <c r="F477"/>
    </row>
    <row r="478" spans="1:6" x14ac:dyDescent="0.35">
      <c r="A478" s="2" t="s">
        <v>916</v>
      </c>
      <c r="B478" s="49">
        <v>10815</v>
      </c>
      <c r="C478" s="40" t="s">
        <v>917</v>
      </c>
      <c r="D478" s="5">
        <f>VLOOKUP($B478,[1]Ledenlijst!$B:$I,4,0)</f>
        <v>22462</v>
      </c>
      <c r="E478" s="6">
        <v>2</v>
      </c>
      <c r="F478"/>
    </row>
    <row r="479" spans="1:6" x14ac:dyDescent="0.35">
      <c r="A479" s="2" t="s">
        <v>916</v>
      </c>
      <c r="B479" s="49">
        <v>1016</v>
      </c>
      <c r="C479" s="40" t="s">
        <v>919</v>
      </c>
      <c r="D479" s="5">
        <f>VLOOKUP($B479,[1]Ledenlijst!$B:$I,4,0)</f>
        <v>18202</v>
      </c>
      <c r="E479" s="6">
        <v>2</v>
      </c>
      <c r="F479"/>
    </row>
    <row r="480" spans="1:6" x14ac:dyDescent="0.35">
      <c r="A480" s="2" t="s">
        <v>916</v>
      </c>
      <c r="B480" s="49">
        <v>5727</v>
      </c>
      <c r="C480" s="40" t="s">
        <v>914</v>
      </c>
      <c r="D480" s="5">
        <f>VLOOKUP($B480,[1]Ledenlijst!$B:$I,4,0)</f>
        <v>17802</v>
      </c>
      <c r="E480" s="6">
        <v>2</v>
      </c>
      <c r="F480"/>
    </row>
    <row r="481" spans="1:6" x14ac:dyDescent="0.35">
      <c r="A481" s="2" t="s">
        <v>916</v>
      </c>
      <c r="B481" s="49">
        <v>3101</v>
      </c>
      <c r="C481" s="40" t="s">
        <v>920</v>
      </c>
      <c r="D481" s="5">
        <f>VLOOKUP($B481,[1]Ledenlijst!$B:$I,4,0)</f>
        <v>26621</v>
      </c>
      <c r="E481" s="6">
        <v>2</v>
      </c>
      <c r="F481"/>
    </row>
    <row r="482" spans="1:6" x14ac:dyDescent="0.35">
      <c r="A482" s="2" t="s">
        <v>916</v>
      </c>
      <c r="B482" s="49">
        <v>5726</v>
      </c>
      <c r="C482" s="40" t="s">
        <v>915</v>
      </c>
      <c r="D482" s="5">
        <f>VLOOKUP($B482,[1]Ledenlijst!$B:$I,4,0)</f>
        <v>25340</v>
      </c>
      <c r="E482" s="6">
        <v>2</v>
      </c>
      <c r="F482"/>
    </row>
    <row r="483" spans="1:6" x14ac:dyDescent="0.35">
      <c r="A483" s="2" t="s">
        <v>916</v>
      </c>
      <c r="B483" s="49">
        <v>12150</v>
      </c>
      <c r="C483" s="40" t="s">
        <v>918</v>
      </c>
      <c r="D483" s="5">
        <f>VLOOKUP($B483,[1]Ledenlijst!$B:$I,4,0)</f>
        <v>27137</v>
      </c>
      <c r="E483" s="6">
        <v>2</v>
      </c>
      <c r="F483"/>
    </row>
    <row r="484" spans="1:6" x14ac:dyDescent="0.35">
      <c r="A484" s="2" t="s">
        <v>916</v>
      </c>
      <c r="B484" s="49">
        <v>44</v>
      </c>
      <c r="C484" s="40" t="s">
        <v>921</v>
      </c>
      <c r="D484" s="5">
        <f>VLOOKUP($B484,[1]Ledenlijst!$B:$I,4,0)</f>
        <v>21786</v>
      </c>
      <c r="E484" s="6">
        <v>2</v>
      </c>
      <c r="F484"/>
    </row>
    <row r="485" spans="1:6" x14ac:dyDescent="0.35">
      <c r="A485" s="2" t="s">
        <v>92</v>
      </c>
      <c r="B485" s="49">
        <v>7802</v>
      </c>
      <c r="C485" s="40" t="s">
        <v>86</v>
      </c>
      <c r="D485" s="5">
        <f>VLOOKUP($B485,[1]Ledenlijst!$B:$I,4,0)</f>
        <v>27109</v>
      </c>
      <c r="E485" s="6" t="s">
        <v>1028</v>
      </c>
      <c r="F485"/>
    </row>
    <row r="486" spans="1:6" x14ac:dyDescent="0.35">
      <c r="A486" s="2" t="s">
        <v>92</v>
      </c>
      <c r="B486" s="49">
        <v>5859</v>
      </c>
      <c r="C486" s="40" t="s">
        <v>93</v>
      </c>
      <c r="D486" s="5">
        <f>VLOOKUP($B486,[1]Ledenlijst!$B:$I,4,0)</f>
        <v>22966</v>
      </c>
      <c r="E486" s="6" t="s">
        <v>1028</v>
      </c>
      <c r="F486"/>
    </row>
    <row r="487" spans="1:6" x14ac:dyDescent="0.35">
      <c r="A487" s="2" t="s">
        <v>92</v>
      </c>
      <c r="B487" s="49">
        <v>10588</v>
      </c>
      <c r="C487" s="40" t="s">
        <v>98</v>
      </c>
      <c r="D487" s="5">
        <f>VLOOKUP($B487,[1]Ledenlijst!$B:$I,4,0)</f>
        <v>33549</v>
      </c>
      <c r="E487" s="6" t="s">
        <v>1028</v>
      </c>
      <c r="F487"/>
    </row>
    <row r="488" spans="1:6" x14ac:dyDescent="0.35">
      <c r="A488" s="2" t="s">
        <v>92</v>
      </c>
      <c r="B488" s="49">
        <v>5776</v>
      </c>
      <c r="C488" s="40" t="s">
        <v>87</v>
      </c>
      <c r="D488" s="5">
        <f>VLOOKUP($B488,[1]Ledenlijst!$B:$I,4,0)</f>
        <v>22476</v>
      </c>
      <c r="E488" s="6">
        <v>2</v>
      </c>
      <c r="F488"/>
    </row>
    <row r="489" spans="1:6" x14ac:dyDescent="0.35">
      <c r="A489" s="2" t="s">
        <v>92</v>
      </c>
      <c r="B489" s="49">
        <v>10238</v>
      </c>
      <c r="C489" s="40" t="s">
        <v>94</v>
      </c>
      <c r="D489" s="5">
        <f>VLOOKUP($B489,[1]Ledenlijst!$B:$I,4,0)</f>
        <v>29576</v>
      </c>
      <c r="E489" s="6" t="s">
        <v>1028</v>
      </c>
      <c r="F489"/>
    </row>
    <row r="490" spans="1:6" x14ac:dyDescent="0.35">
      <c r="A490" s="2" t="s">
        <v>92</v>
      </c>
      <c r="B490" s="49">
        <v>11180</v>
      </c>
      <c r="C490" s="40" t="s">
        <v>99</v>
      </c>
      <c r="D490" s="5">
        <f>VLOOKUP($B490,[1]Ledenlijst!$B:$I,4,0)</f>
        <v>20562</v>
      </c>
      <c r="E490" s="6">
        <v>2</v>
      </c>
      <c r="F490"/>
    </row>
    <row r="491" spans="1:6" x14ac:dyDescent="0.35">
      <c r="A491" s="2" t="s">
        <v>92</v>
      </c>
      <c r="B491" s="49">
        <v>9483</v>
      </c>
      <c r="C491" s="40" t="s">
        <v>88</v>
      </c>
      <c r="D491" s="5">
        <f>VLOOKUP($B491,[1]Ledenlijst!$B:$I,4,0)</f>
        <v>20252</v>
      </c>
      <c r="E491" s="6">
        <v>2</v>
      </c>
      <c r="F491"/>
    </row>
    <row r="492" spans="1:6" x14ac:dyDescent="0.35">
      <c r="A492" s="2" t="s">
        <v>92</v>
      </c>
      <c r="B492" s="49">
        <v>3120</v>
      </c>
      <c r="C492" s="40" t="s">
        <v>95</v>
      </c>
      <c r="D492" s="5">
        <f>VLOOKUP($B492,[1]Ledenlijst!$B:$I,4,0)</f>
        <v>28199</v>
      </c>
      <c r="E492" s="6" t="s">
        <v>1028</v>
      </c>
      <c r="F492"/>
    </row>
    <row r="493" spans="1:6" x14ac:dyDescent="0.35">
      <c r="A493" s="2" t="s">
        <v>92</v>
      </c>
      <c r="B493" s="49">
        <v>3502</v>
      </c>
      <c r="C493" s="40" t="s">
        <v>100</v>
      </c>
      <c r="D493" s="5">
        <f>VLOOKUP($B493,[1]Ledenlijst!$B:$I,4,0)</f>
        <v>23053</v>
      </c>
      <c r="E493" s="6" t="s">
        <v>1028</v>
      </c>
      <c r="F493"/>
    </row>
    <row r="494" spans="1:6" x14ac:dyDescent="0.35">
      <c r="A494" s="2" t="s">
        <v>92</v>
      </c>
      <c r="B494" s="49">
        <v>9501</v>
      </c>
      <c r="C494" s="40" t="s">
        <v>89</v>
      </c>
      <c r="D494" s="5">
        <f>VLOOKUP($B494,[1]Ledenlijst!$B:$I,4,0)</f>
        <v>33157</v>
      </c>
      <c r="E494" s="6" t="s">
        <v>1028</v>
      </c>
      <c r="F494"/>
    </row>
    <row r="495" spans="1:6" x14ac:dyDescent="0.35">
      <c r="A495" s="2" t="s">
        <v>92</v>
      </c>
      <c r="B495" s="49">
        <v>11045</v>
      </c>
      <c r="C495" s="40" t="s">
        <v>96</v>
      </c>
      <c r="D495" s="5">
        <f>VLOOKUP($B495,[1]Ledenlijst!$B:$I,4,0)</f>
        <v>35031</v>
      </c>
      <c r="E495" s="6" t="s">
        <v>1028</v>
      </c>
      <c r="F495"/>
    </row>
    <row r="496" spans="1:6" x14ac:dyDescent="0.35">
      <c r="A496" s="2" t="s">
        <v>92</v>
      </c>
      <c r="B496" s="49">
        <v>9111</v>
      </c>
      <c r="C496" s="40" t="s">
        <v>101</v>
      </c>
      <c r="D496" s="5">
        <f>VLOOKUP($B496,[1]Ledenlijst!$B:$I,4,0)</f>
        <v>22868</v>
      </c>
      <c r="E496" s="6" t="s">
        <v>1028</v>
      </c>
      <c r="F496"/>
    </row>
    <row r="497" spans="1:6" x14ac:dyDescent="0.35">
      <c r="A497" s="2" t="s">
        <v>92</v>
      </c>
      <c r="B497" s="49">
        <v>11968</v>
      </c>
      <c r="C497" s="40" t="s">
        <v>90</v>
      </c>
      <c r="D497" s="5">
        <f>VLOOKUP($B497,[1]Ledenlijst!$B:$I,4,0)</f>
        <v>24233</v>
      </c>
      <c r="E497" s="6" t="s">
        <v>1028</v>
      </c>
      <c r="F497"/>
    </row>
    <row r="498" spans="1:6" x14ac:dyDescent="0.35">
      <c r="A498" s="2" t="s">
        <v>92</v>
      </c>
      <c r="B498" s="49">
        <v>11705</v>
      </c>
      <c r="C498" s="40" t="s">
        <v>102</v>
      </c>
      <c r="D498" s="5">
        <f>VLOOKUP($B498,[1]Ledenlijst!$B:$I,4,0)</f>
        <v>20193</v>
      </c>
      <c r="E498" s="6">
        <v>2</v>
      </c>
      <c r="F498"/>
    </row>
    <row r="499" spans="1:6" x14ac:dyDescent="0.35">
      <c r="A499" s="2" t="s">
        <v>92</v>
      </c>
      <c r="B499" s="49">
        <v>9196</v>
      </c>
      <c r="C499" s="40" t="s">
        <v>91</v>
      </c>
      <c r="D499" s="5">
        <f>VLOOKUP($B499,[1]Ledenlijst!$B:$I,4,0)</f>
        <v>22060</v>
      </c>
      <c r="E499" s="6">
        <v>2</v>
      </c>
      <c r="F499"/>
    </row>
    <row r="500" spans="1:6" x14ac:dyDescent="0.35">
      <c r="A500" s="2" t="s">
        <v>92</v>
      </c>
      <c r="B500" s="49">
        <v>5552</v>
      </c>
      <c r="C500" s="40" t="s">
        <v>97</v>
      </c>
      <c r="D500" s="5">
        <f>VLOOKUP($B500,[1]Ledenlijst!$B:$I,4,0)</f>
        <v>28629</v>
      </c>
      <c r="E500" s="6" t="s">
        <v>1028</v>
      </c>
      <c r="F500"/>
    </row>
    <row r="501" spans="1:6" x14ac:dyDescent="0.35">
      <c r="A501" s="2" t="s">
        <v>92</v>
      </c>
      <c r="B501" s="49">
        <v>7146</v>
      </c>
      <c r="C501" s="40" t="s">
        <v>103</v>
      </c>
      <c r="D501" s="5">
        <f>VLOOKUP($B501,[1]Ledenlijst!$B:$I,4,0)</f>
        <v>28952</v>
      </c>
      <c r="E501" s="6" t="s">
        <v>1028</v>
      </c>
      <c r="F501"/>
    </row>
    <row r="502" spans="1:6" x14ac:dyDescent="0.35">
      <c r="A502" s="2" t="s">
        <v>318</v>
      </c>
      <c r="B502" s="49">
        <v>6338</v>
      </c>
      <c r="C502" s="40" t="s">
        <v>315</v>
      </c>
      <c r="D502" s="5">
        <f>VLOOKUP($B502,[1]Ledenlijst!$B:$I,4,0)</f>
        <v>26033</v>
      </c>
      <c r="E502" s="6" t="s">
        <v>1030</v>
      </c>
      <c r="F502"/>
    </row>
    <row r="503" spans="1:6" x14ac:dyDescent="0.35">
      <c r="A503" s="2" t="s">
        <v>318</v>
      </c>
      <c r="B503" s="49">
        <v>1076</v>
      </c>
      <c r="C503" s="40" t="s">
        <v>319</v>
      </c>
      <c r="D503" s="5">
        <f>VLOOKUP($B503,[1]Ledenlijst!$B:$I,4,0)</f>
        <v>25265</v>
      </c>
      <c r="E503" s="6" t="s">
        <v>1030</v>
      </c>
      <c r="F503"/>
    </row>
    <row r="504" spans="1:6" x14ac:dyDescent="0.35">
      <c r="A504" s="2" t="s">
        <v>318</v>
      </c>
      <c r="B504" s="49">
        <v>6312</v>
      </c>
      <c r="C504" s="40" t="s">
        <v>320</v>
      </c>
      <c r="D504" s="5">
        <f>VLOOKUP($B504,[1]Ledenlijst!$B:$I,4,0)</f>
        <v>27071</v>
      </c>
      <c r="E504" s="6" t="s">
        <v>1030</v>
      </c>
      <c r="F504"/>
    </row>
    <row r="505" spans="1:6" x14ac:dyDescent="0.35">
      <c r="A505" s="2" t="s">
        <v>318</v>
      </c>
      <c r="B505" s="49">
        <v>6602</v>
      </c>
      <c r="C505" s="40" t="s">
        <v>316</v>
      </c>
      <c r="D505" s="5">
        <f>VLOOKUP($B505,[1]Ledenlijst!$B:$I,4,0)</f>
        <v>26282</v>
      </c>
      <c r="E505" s="6" t="s">
        <v>1030</v>
      </c>
      <c r="F505"/>
    </row>
    <row r="506" spans="1:6" x14ac:dyDescent="0.35">
      <c r="A506" s="2" t="s">
        <v>318</v>
      </c>
      <c r="B506" s="49">
        <v>6341</v>
      </c>
      <c r="C506" s="40" t="s">
        <v>321</v>
      </c>
      <c r="D506" s="5">
        <f>VLOOKUP($B506,[1]Ledenlijst!$B:$I,4,0)</f>
        <v>25137</v>
      </c>
      <c r="E506" s="6" t="s">
        <v>1030</v>
      </c>
      <c r="F506"/>
    </row>
    <row r="507" spans="1:6" x14ac:dyDescent="0.35">
      <c r="A507" s="2" t="s">
        <v>318</v>
      </c>
      <c r="B507" s="49">
        <v>6340</v>
      </c>
      <c r="C507" s="40" t="s">
        <v>317</v>
      </c>
      <c r="D507" s="5">
        <f>VLOOKUP($B507,[1]Ledenlijst!$B:$I,4,0)</f>
        <v>26320</v>
      </c>
      <c r="E507" s="6" t="s">
        <v>1030</v>
      </c>
      <c r="F507"/>
    </row>
    <row r="508" spans="1:6" x14ac:dyDescent="0.35">
      <c r="A508" s="2" t="s">
        <v>360</v>
      </c>
      <c r="B508" s="49">
        <v>12264</v>
      </c>
      <c r="C508" s="40" t="s">
        <v>352</v>
      </c>
      <c r="E508" s="6">
        <v>2</v>
      </c>
      <c r="F508"/>
    </row>
    <row r="509" spans="1:6" x14ac:dyDescent="0.35">
      <c r="A509" s="2" t="s">
        <v>360</v>
      </c>
      <c r="B509" s="49">
        <v>6842</v>
      </c>
      <c r="C509" s="40" t="s">
        <v>361</v>
      </c>
      <c r="D509" s="5">
        <f>VLOOKUP($B509,[1]Ledenlijst!$B:$I,4,0)</f>
        <v>29075</v>
      </c>
      <c r="E509" s="6" t="s">
        <v>1030</v>
      </c>
      <c r="F509"/>
    </row>
    <row r="510" spans="1:6" x14ac:dyDescent="0.35">
      <c r="A510" s="2" t="s">
        <v>360</v>
      </c>
      <c r="B510" s="49">
        <v>11477</v>
      </c>
      <c r="C510" s="40" t="s">
        <v>368</v>
      </c>
      <c r="E510" s="6" t="s">
        <v>1030</v>
      </c>
      <c r="F510"/>
    </row>
    <row r="511" spans="1:6" x14ac:dyDescent="0.35">
      <c r="A511" s="2" t="s">
        <v>360</v>
      </c>
      <c r="B511" s="49">
        <v>11563</v>
      </c>
      <c r="C511" s="40" t="s">
        <v>353</v>
      </c>
      <c r="D511" s="5">
        <f>VLOOKUP($B511,[1]Ledenlijst!$B:$I,4,0)</f>
        <v>27257</v>
      </c>
      <c r="E511" s="6">
        <v>2</v>
      </c>
      <c r="F511"/>
    </row>
    <row r="512" spans="1:6" x14ac:dyDescent="0.35">
      <c r="A512" s="2" t="s">
        <v>360</v>
      </c>
      <c r="B512" s="49">
        <v>11308</v>
      </c>
      <c r="C512" s="40" t="s">
        <v>362</v>
      </c>
      <c r="D512" s="5">
        <f>VLOOKUP($B512,[1]Ledenlijst!$B:$I,4,0)</f>
        <v>25211</v>
      </c>
      <c r="E512" s="6">
        <v>2</v>
      </c>
      <c r="F512"/>
    </row>
    <row r="513" spans="1:6" x14ac:dyDescent="0.35">
      <c r="A513" s="2" t="s">
        <v>360</v>
      </c>
      <c r="B513" s="49">
        <v>12030</v>
      </c>
      <c r="C513" s="40" t="s">
        <v>369</v>
      </c>
      <c r="D513" s="5">
        <f>VLOOKUP($B513,[1]Ledenlijst!$B:$I,4,0)</f>
        <v>25485</v>
      </c>
      <c r="E513" s="6">
        <v>2</v>
      </c>
      <c r="F513"/>
    </row>
    <row r="514" spans="1:6" x14ac:dyDescent="0.35">
      <c r="A514" s="2" t="s">
        <v>360</v>
      </c>
      <c r="B514" s="49">
        <v>12250</v>
      </c>
      <c r="C514" s="40" t="s">
        <v>354</v>
      </c>
      <c r="D514" s="5">
        <f>VLOOKUP($B514,[1]Ledenlijst!$B:$I,4,0)</f>
        <v>31482</v>
      </c>
      <c r="E514" s="6">
        <v>2</v>
      </c>
      <c r="F514"/>
    </row>
    <row r="515" spans="1:6" x14ac:dyDescent="0.35">
      <c r="A515" s="2" t="s">
        <v>360</v>
      </c>
      <c r="B515" s="49">
        <v>11085</v>
      </c>
      <c r="C515" s="40" t="s">
        <v>363</v>
      </c>
      <c r="D515" s="5">
        <f>VLOOKUP($B515,[1]Ledenlijst!$B:$I,4,0)</f>
        <v>18591</v>
      </c>
      <c r="E515" s="6">
        <v>2</v>
      </c>
      <c r="F515"/>
    </row>
    <row r="516" spans="1:6" x14ac:dyDescent="0.35">
      <c r="A516" s="2" t="s">
        <v>360</v>
      </c>
      <c r="B516" s="49">
        <v>12166</v>
      </c>
      <c r="C516" s="40" t="s">
        <v>370</v>
      </c>
      <c r="D516" s="5">
        <f>VLOOKUP($B516,[1]Ledenlijst!$B:$I,4,0)</f>
        <v>24119</v>
      </c>
      <c r="E516" s="6">
        <v>2</v>
      </c>
      <c r="F516"/>
    </row>
    <row r="517" spans="1:6" x14ac:dyDescent="0.35">
      <c r="A517" s="2" t="s">
        <v>360</v>
      </c>
      <c r="B517" s="49">
        <v>12265</v>
      </c>
      <c r="C517" s="40" t="s">
        <v>355</v>
      </c>
      <c r="E517" s="6">
        <v>2</v>
      </c>
      <c r="F517"/>
    </row>
    <row r="518" spans="1:6" x14ac:dyDescent="0.35">
      <c r="A518" s="2" t="s">
        <v>360</v>
      </c>
      <c r="B518" s="49">
        <v>12251</v>
      </c>
      <c r="C518" s="40" t="s">
        <v>364</v>
      </c>
      <c r="D518" s="5">
        <f>VLOOKUP($B518,[1]Ledenlijst!$B:$I,4,0)</f>
        <v>33289</v>
      </c>
      <c r="E518" s="6">
        <v>2</v>
      </c>
      <c r="F518"/>
    </row>
    <row r="519" spans="1:6" x14ac:dyDescent="0.35">
      <c r="A519" s="2" t="s">
        <v>360</v>
      </c>
      <c r="B519" s="49">
        <v>11966</v>
      </c>
      <c r="C519" s="40" t="s">
        <v>371</v>
      </c>
      <c r="D519" s="5">
        <f>VLOOKUP($B519,[1]Ledenlijst!$B:$I,4,0)</f>
        <v>29184</v>
      </c>
      <c r="E519" s="6">
        <v>2</v>
      </c>
      <c r="F519"/>
    </row>
    <row r="520" spans="1:6" x14ac:dyDescent="0.35">
      <c r="A520" s="2" t="s">
        <v>360</v>
      </c>
      <c r="B520" s="49">
        <v>134</v>
      </c>
      <c r="C520" s="40" t="s">
        <v>356</v>
      </c>
      <c r="D520" s="5">
        <f>VLOOKUP($B520,[1]Ledenlijst!$B:$I,4,0)</f>
        <v>23674</v>
      </c>
      <c r="E520" s="6" t="s">
        <v>1030</v>
      </c>
      <c r="F520"/>
    </row>
    <row r="521" spans="1:6" x14ac:dyDescent="0.35">
      <c r="A521" s="2" t="s">
        <v>360</v>
      </c>
      <c r="B521" s="49">
        <v>11573</v>
      </c>
      <c r="C521" s="40" t="s">
        <v>365</v>
      </c>
      <c r="D521" s="5">
        <f>VLOOKUP($B521,[1]Ledenlijst!$B:$I,4,0)</f>
        <v>22651</v>
      </c>
      <c r="E521" s="6">
        <v>2</v>
      </c>
      <c r="F521"/>
    </row>
    <row r="522" spans="1:6" x14ac:dyDescent="0.35">
      <c r="A522" s="2" t="s">
        <v>360</v>
      </c>
      <c r="B522" s="49">
        <v>12029</v>
      </c>
      <c r="C522" s="40" t="s">
        <v>372</v>
      </c>
      <c r="D522" s="5">
        <f>VLOOKUP($B522,[1]Ledenlijst!$B:$I,4,0)</f>
        <v>32474</v>
      </c>
      <c r="E522" s="6">
        <v>2</v>
      </c>
      <c r="F522"/>
    </row>
    <row r="523" spans="1:6" x14ac:dyDescent="0.35">
      <c r="A523" s="2" t="s">
        <v>360</v>
      </c>
      <c r="B523" s="49">
        <v>10378</v>
      </c>
      <c r="C523" s="40" t="s">
        <v>357</v>
      </c>
      <c r="D523" s="5">
        <f>VLOOKUP($B523,[1]Ledenlijst!$B:$I,4,0)</f>
        <v>22025</v>
      </c>
      <c r="E523" s="6">
        <v>2</v>
      </c>
      <c r="F523"/>
    </row>
    <row r="524" spans="1:6" x14ac:dyDescent="0.35">
      <c r="A524" s="2" t="s">
        <v>360</v>
      </c>
      <c r="B524" s="49">
        <v>11962</v>
      </c>
      <c r="C524" s="40" t="s">
        <v>366</v>
      </c>
      <c r="D524" s="5">
        <f>VLOOKUP($B524,[1]Ledenlijst!$B:$I,4,0)</f>
        <v>31345</v>
      </c>
      <c r="E524" s="6">
        <v>2</v>
      </c>
      <c r="F524"/>
    </row>
    <row r="525" spans="1:6" x14ac:dyDescent="0.35">
      <c r="A525" s="2" t="s">
        <v>360</v>
      </c>
      <c r="B525" s="49">
        <v>12093</v>
      </c>
      <c r="C525" s="40" t="s">
        <v>373</v>
      </c>
      <c r="D525" s="5">
        <f>VLOOKUP($B525,[1]Ledenlijst!$B:$I,4,0)</f>
        <v>19433</v>
      </c>
      <c r="E525" s="6">
        <v>2</v>
      </c>
      <c r="F525"/>
    </row>
    <row r="526" spans="1:6" x14ac:dyDescent="0.35">
      <c r="A526" s="2" t="s">
        <v>360</v>
      </c>
      <c r="B526" s="49">
        <v>2757</v>
      </c>
      <c r="C526" s="40" t="s">
        <v>358</v>
      </c>
      <c r="D526" s="5">
        <f>VLOOKUP($B526,[1]Ledenlijst!$B:$I,4,0)</f>
        <v>24023</v>
      </c>
      <c r="E526" s="6">
        <v>2</v>
      </c>
      <c r="F526"/>
    </row>
    <row r="527" spans="1:6" x14ac:dyDescent="0.35">
      <c r="A527" s="2" t="s">
        <v>360</v>
      </c>
      <c r="B527" s="49">
        <v>11857</v>
      </c>
      <c r="C527" s="40" t="s">
        <v>374</v>
      </c>
      <c r="D527" s="5">
        <f>VLOOKUP($B527,[1]Ledenlijst!$B:$I,4,0)</f>
        <v>20992</v>
      </c>
      <c r="E527" s="6">
        <v>2</v>
      </c>
      <c r="F527"/>
    </row>
    <row r="528" spans="1:6" x14ac:dyDescent="0.35">
      <c r="A528" s="2" t="s">
        <v>360</v>
      </c>
      <c r="B528" s="49">
        <v>3631</v>
      </c>
      <c r="C528" s="40" t="s">
        <v>359</v>
      </c>
      <c r="D528" s="5">
        <f>VLOOKUP($B528,[1]Ledenlijst!$B:$I,4,0)</f>
        <v>29075</v>
      </c>
      <c r="E528" s="6" t="s">
        <v>1030</v>
      </c>
      <c r="F528"/>
    </row>
    <row r="529" spans="1:6" x14ac:dyDescent="0.35">
      <c r="A529" s="2" t="s">
        <v>360</v>
      </c>
      <c r="B529" s="49">
        <v>9818</v>
      </c>
      <c r="C529" s="40" t="s">
        <v>367</v>
      </c>
      <c r="D529" s="5">
        <f>VLOOKUP($B529,[1]Ledenlijst!$B:$I,4,0)</f>
        <v>24313</v>
      </c>
      <c r="E529" s="6" t="s">
        <v>1030</v>
      </c>
      <c r="F529"/>
    </row>
    <row r="530" spans="1:6" x14ac:dyDescent="0.35">
      <c r="A530" s="2" t="s">
        <v>702</v>
      </c>
      <c r="B530" s="49">
        <v>12180</v>
      </c>
      <c r="C530" s="40" t="s">
        <v>699</v>
      </c>
      <c r="D530" s="5">
        <f>VLOOKUP($B530,[1]Ledenlijst!$B:$I,4,0)</f>
        <v>30241</v>
      </c>
      <c r="E530" s="6">
        <v>2</v>
      </c>
      <c r="F530" t="s">
        <v>1017</v>
      </c>
    </row>
    <row r="531" spans="1:6" x14ac:dyDescent="0.35">
      <c r="A531" s="2" t="s">
        <v>702</v>
      </c>
      <c r="B531" s="49">
        <v>12139</v>
      </c>
      <c r="C531" s="40" t="s">
        <v>703</v>
      </c>
      <c r="D531" s="5">
        <f>VLOOKUP($B531,[1]Ledenlijst!$B:$I,4,0)</f>
        <v>26977</v>
      </c>
      <c r="E531" s="6">
        <v>2</v>
      </c>
      <c r="F531"/>
    </row>
    <row r="532" spans="1:6" x14ac:dyDescent="0.35">
      <c r="A532" s="2" t="s">
        <v>702</v>
      </c>
      <c r="B532" s="49">
        <v>12134</v>
      </c>
      <c r="C532" s="40" t="s">
        <v>707</v>
      </c>
      <c r="D532" s="5">
        <f>VLOOKUP($B532,[1]Ledenlijst!$B:$I,4,0)</f>
        <v>24516</v>
      </c>
      <c r="E532" s="6">
        <v>2</v>
      </c>
      <c r="F532"/>
    </row>
    <row r="533" spans="1:6" x14ac:dyDescent="0.35">
      <c r="A533" s="2" t="s">
        <v>702</v>
      </c>
      <c r="B533" s="49">
        <v>12240</v>
      </c>
      <c r="C533" s="40" t="s">
        <v>700</v>
      </c>
      <c r="D533" s="5">
        <f>VLOOKUP($B533,[1]Ledenlijst!$B:$I,4,0)</f>
        <v>31455</v>
      </c>
      <c r="E533" s="6">
        <v>2</v>
      </c>
      <c r="F533"/>
    </row>
    <row r="534" spans="1:6" x14ac:dyDescent="0.35">
      <c r="A534" s="2" t="s">
        <v>702</v>
      </c>
      <c r="B534" s="49">
        <v>12137</v>
      </c>
      <c r="C534" s="40" t="s">
        <v>704</v>
      </c>
      <c r="D534" s="5">
        <f>VLOOKUP($B534,[1]Ledenlijst!$B:$I,4,0)</f>
        <v>22440</v>
      </c>
      <c r="E534" s="6">
        <v>2</v>
      </c>
      <c r="F534"/>
    </row>
    <row r="535" spans="1:6" x14ac:dyDescent="0.35">
      <c r="A535" s="2" t="s">
        <v>702</v>
      </c>
      <c r="B535" s="49">
        <v>12138</v>
      </c>
      <c r="C535" s="40" t="s">
        <v>708</v>
      </c>
      <c r="D535" s="5">
        <f>VLOOKUP($B535,[1]Ledenlijst!$B:$I,4,0)</f>
        <v>23540</v>
      </c>
      <c r="E535" s="6">
        <v>2</v>
      </c>
      <c r="F535"/>
    </row>
    <row r="536" spans="1:6" x14ac:dyDescent="0.35">
      <c r="A536" s="2" t="s">
        <v>702</v>
      </c>
      <c r="B536" s="49">
        <v>12133</v>
      </c>
      <c r="C536" s="40" t="s">
        <v>705</v>
      </c>
      <c r="D536" s="5">
        <f>VLOOKUP($B536,[1]Ledenlijst!$B:$I,4,0)</f>
        <v>22844</v>
      </c>
      <c r="E536" s="6">
        <v>2</v>
      </c>
      <c r="F536"/>
    </row>
    <row r="537" spans="1:6" x14ac:dyDescent="0.35">
      <c r="A537" s="2" t="s">
        <v>702</v>
      </c>
      <c r="B537" s="49">
        <v>12135</v>
      </c>
      <c r="C537" s="40" t="s">
        <v>709</v>
      </c>
      <c r="D537" s="5">
        <f>VLOOKUP($B537,[1]Ledenlijst!$B:$I,4,0)</f>
        <v>35986</v>
      </c>
      <c r="E537" s="6">
        <v>2</v>
      </c>
      <c r="F537"/>
    </row>
    <row r="538" spans="1:6" x14ac:dyDescent="0.35">
      <c r="A538" s="2" t="s">
        <v>702</v>
      </c>
      <c r="B538" s="49">
        <v>12141</v>
      </c>
      <c r="C538" s="40" t="s">
        <v>701</v>
      </c>
      <c r="D538" s="5">
        <f>VLOOKUP($B538,[1]Ledenlijst!$B:$I,4,0)</f>
        <v>22917</v>
      </c>
      <c r="E538" s="6">
        <v>2</v>
      </c>
      <c r="F538"/>
    </row>
    <row r="539" spans="1:6" x14ac:dyDescent="0.35">
      <c r="A539" s="2" t="s">
        <v>702</v>
      </c>
      <c r="B539" s="49">
        <v>12283</v>
      </c>
      <c r="C539" s="40" t="s">
        <v>706</v>
      </c>
      <c r="F539"/>
    </row>
    <row r="540" spans="1:6" x14ac:dyDescent="0.35">
      <c r="A540" s="2" t="s">
        <v>702</v>
      </c>
      <c r="B540" s="49">
        <v>12140</v>
      </c>
      <c r="C540" s="40" t="s">
        <v>710</v>
      </c>
      <c r="D540" s="5">
        <f>VLOOKUP($B540,[1]Ledenlijst!$B:$I,4,0)</f>
        <v>24693</v>
      </c>
      <c r="E540" s="6">
        <v>2</v>
      </c>
      <c r="F540"/>
    </row>
    <row r="541" spans="1:6" x14ac:dyDescent="0.35">
      <c r="A541" s="2" t="s">
        <v>499</v>
      </c>
      <c r="B541" s="49">
        <v>11734</v>
      </c>
      <c r="C541" s="40" t="s">
        <v>491</v>
      </c>
      <c r="D541" s="5">
        <f>VLOOKUP($B541,[1]Ledenlijst!$B:$I,4,0)</f>
        <v>32027</v>
      </c>
      <c r="E541" s="6">
        <v>2</v>
      </c>
      <c r="F541"/>
    </row>
    <row r="542" spans="1:6" x14ac:dyDescent="0.35">
      <c r="A542" s="2" t="s">
        <v>499</v>
      </c>
      <c r="B542" s="49">
        <v>11733</v>
      </c>
      <c r="C542" s="40" t="s">
        <v>500</v>
      </c>
      <c r="D542" s="5">
        <f>VLOOKUP($B542,[1]Ledenlijst!$B:$I,4,0)</f>
        <v>34703</v>
      </c>
      <c r="E542" s="6">
        <v>1</v>
      </c>
      <c r="F542"/>
    </row>
    <row r="543" spans="1:6" x14ac:dyDescent="0.35">
      <c r="A543" s="2" t="s">
        <v>499</v>
      </c>
      <c r="B543" s="49">
        <v>1771</v>
      </c>
      <c r="C543" s="40" t="s">
        <v>508</v>
      </c>
      <c r="D543" s="5">
        <f>VLOOKUP($B543,[1]Ledenlijst!$B:$I,4,0)</f>
        <v>26443</v>
      </c>
      <c r="E543" s="6">
        <v>1</v>
      </c>
      <c r="F543"/>
    </row>
    <row r="544" spans="1:6" x14ac:dyDescent="0.35">
      <c r="A544" s="2" t="s">
        <v>499</v>
      </c>
      <c r="B544" s="49">
        <v>12205</v>
      </c>
      <c r="C544" s="40" t="s">
        <v>492</v>
      </c>
      <c r="D544" s="5">
        <f>VLOOKUP($B544,[1]Ledenlijst!$B:$I,4,0)</f>
        <v>25242</v>
      </c>
      <c r="E544" s="6">
        <v>1</v>
      </c>
      <c r="F544"/>
    </row>
    <row r="545" spans="1:6" x14ac:dyDescent="0.35">
      <c r="A545" s="2" t="s">
        <v>499</v>
      </c>
      <c r="B545" s="49">
        <v>7712</v>
      </c>
      <c r="C545" s="40" t="s">
        <v>501</v>
      </c>
      <c r="D545" s="5">
        <f>VLOOKUP($B545,[1]Ledenlijst!$B:$I,4,0)</f>
        <v>30207</v>
      </c>
      <c r="E545" s="6">
        <v>2</v>
      </c>
      <c r="F545"/>
    </row>
    <row r="546" spans="1:6" x14ac:dyDescent="0.35">
      <c r="A546" s="2" t="s">
        <v>499</v>
      </c>
      <c r="B546" s="49">
        <v>9463</v>
      </c>
      <c r="C546" s="40" t="s">
        <v>509</v>
      </c>
      <c r="D546" s="5">
        <f>VLOOKUP($B546,[1]Ledenlijst!$B:$I,4,0)</f>
        <v>29168</v>
      </c>
      <c r="E546" s="6">
        <v>1</v>
      </c>
    </row>
    <row r="547" spans="1:6" x14ac:dyDescent="0.35">
      <c r="A547" s="2" t="s">
        <v>499</v>
      </c>
      <c r="B547" s="49">
        <v>9973</v>
      </c>
      <c r="C547" s="40" t="s">
        <v>493</v>
      </c>
      <c r="E547" s="6">
        <v>1</v>
      </c>
      <c r="F547"/>
    </row>
    <row r="548" spans="1:6" x14ac:dyDescent="0.35">
      <c r="A548" s="2" t="s">
        <v>499</v>
      </c>
      <c r="B548" s="49">
        <v>7838</v>
      </c>
      <c r="C548" s="40" t="s">
        <v>502</v>
      </c>
      <c r="D548" s="5">
        <f>VLOOKUP($B548,[1]Ledenlijst!$B:$I,4,0)</f>
        <v>20268</v>
      </c>
      <c r="E548" s="6">
        <v>2</v>
      </c>
      <c r="F548"/>
    </row>
    <row r="549" spans="1:6" x14ac:dyDescent="0.35">
      <c r="A549" s="2" t="s">
        <v>499</v>
      </c>
      <c r="B549" s="49">
        <v>7530</v>
      </c>
      <c r="C549" s="40" t="s">
        <v>510</v>
      </c>
      <c r="D549" s="5">
        <f>VLOOKUP($B549,[1]Ledenlijst!$B:$I,4,0)</f>
        <v>23201</v>
      </c>
      <c r="E549" s="6">
        <v>1</v>
      </c>
      <c r="F549"/>
    </row>
    <row r="550" spans="1:6" x14ac:dyDescent="0.35">
      <c r="A550" s="2" t="s">
        <v>499</v>
      </c>
      <c r="B550" s="49">
        <v>7678</v>
      </c>
      <c r="C550" s="40" t="s">
        <v>494</v>
      </c>
      <c r="D550" s="5">
        <f>VLOOKUP($B550,[1]Ledenlijst!$B:$I,4,0)</f>
        <v>22274</v>
      </c>
      <c r="E550" s="6">
        <v>1</v>
      </c>
      <c r="F550"/>
    </row>
    <row r="551" spans="1:6" x14ac:dyDescent="0.35">
      <c r="A551" s="2" t="s">
        <v>499</v>
      </c>
      <c r="B551" s="49">
        <v>11982</v>
      </c>
      <c r="C551" s="40" t="s">
        <v>503</v>
      </c>
      <c r="D551" s="5">
        <f>VLOOKUP($B551,[1]Ledenlijst!$B:$I,4,0)</f>
        <v>22256</v>
      </c>
      <c r="E551" s="6">
        <v>2</v>
      </c>
      <c r="F551"/>
    </row>
    <row r="552" spans="1:6" x14ac:dyDescent="0.35">
      <c r="A552" s="2" t="s">
        <v>499</v>
      </c>
      <c r="B552" s="49">
        <v>6639</v>
      </c>
      <c r="C552" s="40" t="s">
        <v>511</v>
      </c>
      <c r="D552" s="5">
        <f>VLOOKUP($B552,[1]Ledenlijst!$B:$I,4,0)</f>
        <v>22277</v>
      </c>
      <c r="E552" s="6">
        <v>2</v>
      </c>
      <c r="F552"/>
    </row>
    <row r="553" spans="1:6" x14ac:dyDescent="0.35">
      <c r="A553" s="2" t="s">
        <v>499</v>
      </c>
      <c r="B553" s="49">
        <v>10377</v>
      </c>
      <c r="C553" s="40" t="s">
        <v>495</v>
      </c>
      <c r="D553" s="5">
        <f>VLOOKUP($B553,[1]Ledenlijst!$B:$I,4,0)</f>
        <v>25258</v>
      </c>
      <c r="E553" s="6">
        <v>1</v>
      </c>
      <c r="F553"/>
    </row>
    <row r="554" spans="1:6" x14ac:dyDescent="0.35">
      <c r="A554" s="2" t="s">
        <v>499</v>
      </c>
      <c r="B554" s="49">
        <v>11208</v>
      </c>
      <c r="C554" s="40" t="s">
        <v>504</v>
      </c>
      <c r="D554" s="5">
        <f>VLOOKUP($B554,[1]Ledenlijst!$B:$I,4,0)</f>
        <v>32453</v>
      </c>
      <c r="E554" s="6">
        <v>1</v>
      </c>
      <c r="F554"/>
    </row>
    <row r="555" spans="1:6" x14ac:dyDescent="0.35">
      <c r="A555" s="2" t="s">
        <v>499</v>
      </c>
      <c r="B555" s="49">
        <v>8910</v>
      </c>
      <c r="C555" s="40" t="s">
        <v>496</v>
      </c>
      <c r="E555" s="6" t="s">
        <v>1030</v>
      </c>
      <c r="F555"/>
    </row>
    <row r="556" spans="1:6" x14ac:dyDescent="0.35">
      <c r="A556" s="2" t="s">
        <v>499</v>
      </c>
      <c r="B556" s="49">
        <v>11342</v>
      </c>
      <c r="C556" s="40" t="s">
        <v>505</v>
      </c>
      <c r="D556" s="5">
        <f>VLOOKUP($B556,[1]Ledenlijst!$B:$I,4,0)</f>
        <v>22807</v>
      </c>
      <c r="E556" s="6">
        <v>2</v>
      </c>
      <c r="F556"/>
    </row>
    <row r="557" spans="1:6" x14ac:dyDescent="0.35">
      <c r="A557" s="2" t="s">
        <v>499</v>
      </c>
      <c r="B557" s="49">
        <v>11100</v>
      </c>
      <c r="C557" s="40" t="s">
        <v>512</v>
      </c>
      <c r="D557" s="5">
        <f>VLOOKUP($B557,[1]Ledenlijst!$B:$I,4,0)</f>
        <v>32600</v>
      </c>
      <c r="E557" s="6">
        <v>2</v>
      </c>
      <c r="F557"/>
    </row>
    <row r="558" spans="1:6" x14ac:dyDescent="0.35">
      <c r="A558" s="2" t="s">
        <v>499</v>
      </c>
      <c r="B558" s="49">
        <v>11729</v>
      </c>
      <c r="C558" s="40" t="s">
        <v>497</v>
      </c>
      <c r="D558" s="5">
        <f>VLOOKUP($B558,[1]Ledenlijst!$B:$I,4,0)</f>
        <v>35849</v>
      </c>
      <c r="E558" s="6">
        <v>2</v>
      </c>
      <c r="F558"/>
    </row>
    <row r="559" spans="1:6" x14ac:dyDescent="0.35">
      <c r="A559" s="2" t="s">
        <v>499</v>
      </c>
      <c r="B559" s="49">
        <v>12132</v>
      </c>
      <c r="C559" s="40" t="s">
        <v>506</v>
      </c>
      <c r="D559" s="5">
        <f>VLOOKUP($B559,[1]Ledenlijst!$B:$I,4,0)</f>
        <v>23013</v>
      </c>
      <c r="E559" s="6">
        <v>2</v>
      </c>
      <c r="F559"/>
    </row>
    <row r="560" spans="1:6" x14ac:dyDescent="0.35">
      <c r="A560" s="2" t="s">
        <v>499</v>
      </c>
      <c r="B560" s="49">
        <v>10887</v>
      </c>
      <c r="C560" s="40" t="s">
        <v>513</v>
      </c>
      <c r="D560" s="5">
        <f>VLOOKUP($B560,[1]Ledenlijst!$B:$I,4,0)</f>
        <v>32866</v>
      </c>
      <c r="E560" s="6">
        <v>2</v>
      </c>
      <c r="F560"/>
    </row>
    <row r="561" spans="1:6" x14ac:dyDescent="0.35">
      <c r="A561" s="2" t="s">
        <v>499</v>
      </c>
      <c r="B561" s="49">
        <v>6451</v>
      </c>
      <c r="C561" s="40" t="s">
        <v>498</v>
      </c>
      <c r="D561" s="5">
        <f>VLOOKUP($B561,[1]Ledenlijst!$B:$I,4,0)</f>
        <v>30877</v>
      </c>
      <c r="E561" s="6">
        <v>1</v>
      </c>
      <c r="F561"/>
    </row>
    <row r="562" spans="1:6" x14ac:dyDescent="0.35">
      <c r="A562" s="2" t="s">
        <v>499</v>
      </c>
      <c r="B562" s="49">
        <v>11098</v>
      </c>
      <c r="C562" s="40" t="s">
        <v>507</v>
      </c>
      <c r="D562" s="5">
        <f>VLOOKUP($B562,[1]Ledenlijst!$B:$I,4,0)</f>
        <v>22982</v>
      </c>
      <c r="E562" s="6">
        <v>2</v>
      </c>
      <c r="F562"/>
    </row>
    <row r="563" spans="1:6" x14ac:dyDescent="0.35">
      <c r="A563" s="2" t="s">
        <v>397</v>
      </c>
      <c r="B563" s="49">
        <v>10778</v>
      </c>
      <c r="C563" s="40" t="s">
        <v>390</v>
      </c>
      <c r="D563" s="5">
        <f>VLOOKUP($B563,[1]Ledenlijst!$B:$I,4,0)</f>
        <v>23073</v>
      </c>
      <c r="E563" s="6">
        <v>1</v>
      </c>
      <c r="F563"/>
    </row>
    <row r="564" spans="1:6" x14ac:dyDescent="0.35">
      <c r="A564" s="2" t="s">
        <v>397</v>
      </c>
      <c r="B564" s="49">
        <v>9390</v>
      </c>
      <c r="C564" s="40" t="s">
        <v>398</v>
      </c>
      <c r="D564" s="5">
        <f>VLOOKUP($B564,[1]Ledenlijst!$B:$I,4,0)</f>
        <v>31640</v>
      </c>
      <c r="E564" s="6">
        <v>1</v>
      </c>
      <c r="F564"/>
    </row>
    <row r="565" spans="1:6" x14ac:dyDescent="0.35">
      <c r="A565" s="2" t="s">
        <v>397</v>
      </c>
      <c r="B565" s="49">
        <v>9479</v>
      </c>
      <c r="C565" s="40" t="s">
        <v>404</v>
      </c>
      <c r="D565" s="5">
        <f>VLOOKUP($B565,[1]Ledenlijst!$B:$I,4,0)</f>
        <v>25938</v>
      </c>
      <c r="E565" s="6">
        <v>1</v>
      </c>
      <c r="F565"/>
    </row>
    <row r="566" spans="1:6" x14ac:dyDescent="0.35">
      <c r="A566" s="2" t="s">
        <v>397</v>
      </c>
      <c r="B566" s="49">
        <v>5261</v>
      </c>
      <c r="C566" s="40" t="s">
        <v>391</v>
      </c>
      <c r="D566" s="5">
        <f>VLOOKUP($B566,[1]Ledenlijst!$B:$I,4,0)</f>
        <v>24979</v>
      </c>
      <c r="E566" s="6">
        <v>1</v>
      </c>
      <c r="F566"/>
    </row>
    <row r="567" spans="1:6" x14ac:dyDescent="0.35">
      <c r="A567" s="2" t="s">
        <v>397</v>
      </c>
      <c r="B567" s="49">
        <v>11598</v>
      </c>
      <c r="C567" s="40" t="s">
        <v>399</v>
      </c>
      <c r="D567" s="5">
        <f>VLOOKUP($B567,[1]Ledenlijst!$B:$I,4,0)</f>
        <v>22515</v>
      </c>
      <c r="E567" s="6">
        <v>2</v>
      </c>
      <c r="F567"/>
    </row>
    <row r="568" spans="1:6" x14ac:dyDescent="0.35">
      <c r="A568" s="2" t="s">
        <v>397</v>
      </c>
      <c r="B568" s="49">
        <v>147</v>
      </c>
      <c r="C568" s="40" t="s">
        <v>405</v>
      </c>
      <c r="D568" s="5">
        <f>VLOOKUP($B568,[1]Ledenlijst!$B:$I,4,0)</f>
        <v>22667</v>
      </c>
      <c r="E568" s="6">
        <v>1</v>
      </c>
      <c r="F568"/>
    </row>
    <row r="569" spans="1:6" x14ac:dyDescent="0.35">
      <c r="A569" s="2" t="s">
        <v>397</v>
      </c>
      <c r="B569" s="49">
        <v>6924</v>
      </c>
      <c r="C569" s="40" t="s">
        <v>392</v>
      </c>
      <c r="D569" s="5">
        <f>VLOOKUP($B569,[1]Ledenlijst!$B:$I,4,0)</f>
        <v>27175</v>
      </c>
      <c r="E569" s="6">
        <v>2</v>
      </c>
      <c r="F569"/>
    </row>
    <row r="570" spans="1:6" x14ac:dyDescent="0.35">
      <c r="A570" s="2" t="s">
        <v>397</v>
      </c>
      <c r="B570" s="49">
        <v>6198</v>
      </c>
      <c r="C570" s="40" t="s">
        <v>400</v>
      </c>
      <c r="D570" s="5">
        <f>VLOOKUP($B570,[1]Ledenlijst!$B:$I,4,0)</f>
        <v>23944</v>
      </c>
      <c r="E570" s="6">
        <v>1</v>
      </c>
      <c r="F570"/>
    </row>
    <row r="571" spans="1:6" x14ac:dyDescent="0.35">
      <c r="A571" s="2" t="s">
        <v>397</v>
      </c>
      <c r="B571" s="49">
        <v>1963</v>
      </c>
      <c r="C571" s="40" t="s">
        <v>406</v>
      </c>
      <c r="D571" s="5">
        <f>VLOOKUP($B571,[1]Ledenlijst!$B:$I,4,0)</f>
        <v>25232</v>
      </c>
      <c r="E571" s="6">
        <v>1</v>
      </c>
      <c r="F571"/>
    </row>
    <row r="572" spans="1:6" x14ac:dyDescent="0.35">
      <c r="A572" s="2" t="s">
        <v>397</v>
      </c>
      <c r="B572" s="49">
        <v>12255</v>
      </c>
      <c r="C572" s="40" t="s">
        <v>393</v>
      </c>
      <c r="D572" s="5">
        <f>VLOOKUP($B572,[1]Ledenlijst!$B:$I,4,0)</f>
        <v>26137</v>
      </c>
      <c r="E572" s="6">
        <v>2</v>
      </c>
      <c r="F572"/>
    </row>
    <row r="573" spans="1:6" x14ac:dyDescent="0.35">
      <c r="A573" s="2" t="s">
        <v>397</v>
      </c>
      <c r="B573" s="49">
        <v>8052</v>
      </c>
      <c r="C573" s="40" t="s">
        <v>407</v>
      </c>
      <c r="D573" s="5">
        <f>VLOOKUP($B573,[1]Ledenlijst!$B:$I,4,0)</f>
        <v>26267</v>
      </c>
      <c r="E573" s="6">
        <v>2</v>
      </c>
      <c r="F573"/>
    </row>
    <row r="574" spans="1:6" x14ac:dyDescent="0.35">
      <c r="A574" s="2" t="s">
        <v>397</v>
      </c>
      <c r="B574" s="49">
        <v>11316</v>
      </c>
      <c r="C574" s="40" t="s">
        <v>394</v>
      </c>
      <c r="E574" s="6">
        <v>2</v>
      </c>
      <c r="F574"/>
    </row>
    <row r="575" spans="1:6" x14ac:dyDescent="0.35">
      <c r="A575" s="2" t="s">
        <v>397</v>
      </c>
      <c r="B575" s="49">
        <v>7044</v>
      </c>
      <c r="C575" s="40" t="s">
        <v>401</v>
      </c>
      <c r="D575" s="5">
        <f>VLOOKUP($B575,[1]Ledenlijst!$B:$I,4,0)</f>
        <v>28076</v>
      </c>
      <c r="E575" s="6">
        <v>1</v>
      </c>
      <c r="F575"/>
    </row>
    <row r="576" spans="1:6" x14ac:dyDescent="0.35">
      <c r="A576" s="2" t="s">
        <v>397</v>
      </c>
      <c r="B576" s="49">
        <v>11855</v>
      </c>
      <c r="C576" s="40" t="s">
        <v>408</v>
      </c>
      <c r="D576" s="5">
        <f>VLOOKUP($B576,[1]Ledenlijst!$B:$I,4,0)</f>
        <v>32080</v>
      </c>
      <c r="E576" s="6">
        <v>2</v>
      </c>
      <c r="F576"/>
    </row>
    <row r="577" spans="1:6" x14ac:dyDescent="0.35">
      <c r="A577" s="2" t="s">
        <v>397</v>
      </c>
      <c r="B577" s="49">
        <v>3895</v>
      </c>
      <c r="C577" s="40" t="s">
        <v>395</v>
      </c>
      <c r="D577" s="5">
        <f>VLOOKUP($B577,[1]Ledenlijst!$B:$I,4,0)</f>
        <v>25525</v>
      </c>
      <c r="E577" s="6">
        <v>1</v>
      </c>
      <c r="F577"/>
    </row>
    <row r="578" spans="1:6" x14ac:dyDescent="0.35">
      <c r="A578" s="2" t="s">
        <v>397</v>
      </c>
      <c r="B578" s="49">
        <v>12247</v>
      </c>
      <c r="C578" s="40" t="s">
        <v>402</v>
      </c>
      <c r="D578" s="5">
        <f>VLOOKUP($B578,[1]Ledenlijst!$B:$I,4,0)</f>
        <v>37212</v>
      </c>
      <c r="E578" s="6">
        <v>1</v>
      </c>
      <c r="F578"/>
    </row>
    <row r="579" spans="1:6" x14ac:dyDescent="0.35">
      <c r="A579" s="2" t="s">
        <v>397</v>
      </c>
      <c r="B579" s="49">
        <v>9461</v>
      </c>
      <c r="C579" s="40" t="s">
        <v>409</v>
      </c>
      <c r="D579" s="5">
        <f>VLOOKUP($B579,[1]Ledenlijst!$B:$I,4,0)</f>
        <v>24611</v>
      </c>
      <c r="E579" s="6">
        <v>1</v>
      </c>
      <c r="F579"/>
    </row>
    <row r="580" spans="1:6" x14ac:dyDescent="0.35">
      <c r="A580" s="2" t="s">
        <v>397</v>
      </c>
      <c r="B580" s="49">
        <v>8744</v>
      </c>
      <c r="C580" s="40" t="s">
        <v>410</v>
      </c>
      <c r="D580" s="5">
        <f>VLOOKUP($B580,[1]Ledenlijst!$B:$I,4,0)</f>
        <v>32428</v>
      </c>
      <c r="E580" s="6">
        <v>2</v>
      </c>
      <c r="F580"/>
    </row>
    <row r="581" spans="1:6" x14ac:dyDescent="0.35">
      <c r="A581" s="2" t="s">
        <v>397</v>
      </c>
      <c r="B581" s="49">
        <v>7221</v>
      </c>
      <c r="C581" s="40" t="s">
        <v>396</v>
      </c>
      <c r="D581" s="5">
        <f>VLOOKUP($B581,[1]Ledenlijst!$B:$I,4,0)</f>
        <v>21942</v>
      </c>
      <c r="E581" s="6">
        <v>2</v>
      </c>
      <c r="F581"/>
    </row>
    <row r="582" spans="1:6" x14ac:dyDescent="0.35">
      <c r="A582" s="2" t="s">
        <v>397</v>
      </c>
      <c r="B582" s="49">
        <v>6930</v>
      </c>
      <c r="C582" s="40" t="s">
        <v>403</v>
      </c>
      <c r="D582" s="5">
        <f>VLOOKUP($B582,[1]Ledenlijst!$B:$I,4,0)</f>
        <v>21921</v>
      </c>
      <c r="E582" s="6">
        <v>2</v>
      </c>
      <c r="F582"/>
    </row>
    <row r="583" spans="1:6" x14ac:dyDescent="0.35">
      <c r="A583" s="2" t="s">
        <v>925</v>
      </c>
      <c r="B583" s="49">
        <v>9213</v>
      </c>
      <c r="C583" s="40" t="s">
        <v>922</v>
      </c>
      <c r="D583" s="5">
        <f>VLOOKUP($B583,[1]Ledenlijst!$B:$I,4,0)</f>
        <v>24323</v>
      </c>
      <c r="E583" s="6">
        <v>2</v>
      </c>
      <c r="F583"/>
    </row>
    <row r="584" spans="1:6" x14ac:dyDescent="0.35">
      <c r="A584" s="2" t="s">
        <v>925</v>
      </c>
      <c r="B584" s="49">
        <v>9214</v>
      </c>
      <c r="C584" s="40" t="s">
        <v>926</v>
      </c>
      <c r="D584" s="5">
        <f>VLOOKUP($B584,[1]Ledenlijst!$B:$I,4,0)</f>
        <v>25413</v>
      </c>
      <c r="E584" s="6">
        <v>2</v>
      </c>
      <c r="F584"/>
    </row>
    <row r="585" spans="1:6" x14ac:dyDescent="0.35">
      <c r="A585" s="2" t="s">
        <v>925</v>
      </c>
      <c r="B585" s="49">
        <v>9217</v>
      </c>
      <c r="C585" s="40" t="s">
        <v>928</v>
      </c>
      <c r="D585" s="5">
        <f>VLOOKUP($B585,[1]Ledenlijst!$B:$I,4,0)</f>
        <v>22524</v>
      </c>
      <c r="E585" s="6">
        <v>2</v>
      </c>
      <c r="F585"/>
    </row>
    <row r="586" spans="1:6" x14ac:dyDescent="0.35">
      <c r="A586" s="2" t="s">
        <v>925</v>
      </c>
      <c r="B586" s="49">
        <v>12211</v>
      </c>
      <c r="C586" s="40" t="s">
        <v>923</v>
      </c>
      <c r="D586" s="5">
        <f>VLOOKUP($B586,[1]Ledenlijst!$B:$I,4,0)</f>
        <v>27226</v>
      </c>
      <c r="E586" s="6">
        <v>2</v>
      </c>
      <c r="F586"/>
    </row>
    <row r="587" spans="1:6" x14ac:dyDescent="0.35">
      <c r="A587" s="2" t="s">
        <v>925</v>
      </c>
      <c r="B587" s="49">
        <v>9219</v>
      </c>
      <c r="C587" s="40" t="s">
        <v>927</v>
      </c>
      <c r="D587" s="5">
        <f>VLOOKUP($B587,[1]Ledenlijst!$B:$I,4,0)</f>
        <v>20868</v>
      </c>
      <c r="E587" s="6">
        <v>2</v>
      </c>
      <c r="F587"/>
    </row>
    <row r="588" spans="1:6" x14ac:dyDescent="0.35">
      <c r="A588" s="2" t="s">
        <v>925</v>
      </c>
      <c r="B588" s="49">
        <v>9215</v>
      </c>
      <c r="C588" s="40" t="s">
        <v>924</v>
      </c>
      <c r="D588" s="5">
        <f>VLOOKUP($B588,[1]Ledenlijst!$B:$I,4,0)</f>
        <v>24595</v>
      </c>
      <c r="E588" s="6">
        <v>2</v>
      </c>
      <c r="F588"/>
    </row>
    <row r="589" spans="1:6" x14ac:dyDescent="0.35">
      <c r="A589" s="3" t="s">
        <v>152</v>
      </c>
      <c r="B589" s="49">
        <v>10983</v>
      </c>
      <c r="C589" s="40" t="s">
        <v>153</v>
      </c>
      <c r="D589" s="5">
        <f>VLOOKUP($B589,[1]Ledenlijst!$B:$I,4,0)</f>
        <v>20940</v>
      </c>
      <c r="E589" s="6">
        <v>1</v>
      </c>
      <c r="F589"/>
    </row>
    <row r="590" spans="1:6" x14ac:dyDescent="0.35">
      <c r="A590" s="2" t="s">
        <v>152</v>
      </c>
      <c r="B590" s="49">
        <v>9423</v>
      </c>
      <c r="C590" s="40" t="s">
        <v>157</v>
      </c>
      <c r="E590" s="6" t="s">
        <v>1028</v>
      </c>
      <c r="F590"/>
    </row>
    <row r="591" spans="1:6" x14ac:dyDescent="0.35">
      <c r="A591" s="2" t="s">
        <v>152</v>
      </c>
      <c r="B591" s="49">
        <v>9732</v>
      </c>
      <c r="C591" s="40" t="s">
        <v>162</v>
      </c>
      <c r="D591" s="5">
        <f>VLOOKUP($B591,[1]Ledenlijst!$B:$I,4,0)</f>
        <v>24030</v>
      </c>
      <c r="E591" s="6">
        <v>1</v>
      </c>
      <c r="F591"/>
    </row>
    <row r="592" spans="1:6" x14ac:dyDescent="0.35">
      <c r="A592" s="2" t="s">
        <v>152</v>
      </c>
      <c r="B592" s="49">
        <v>9135</v>
      </c>
      <c r="C592" s="40" t="s">
        <v>154</v>
      </c>
      <c r="D592" s="5">
        <f>VLOOKUP($B592,[1]Ledenlijst!$B:$I,4,0)</f>
        <v>32685</v>
      </c>
      <c r="E592" s="6" t="s">
        <v>1028</v>
      </c>
      <c r="F592"/>
    </row>
    <row r="593" spans="1:6" x14ac:dyDescent="0.35">
      <c r="A593" s="2" t="s">
        <v>152</v>
      </c>
      <c r="B593" s="49">
        <v>6468</v>
      </c>
      <c r="C593" s="40" t="s">
        <v>158</v>
      </c>
      <c r="D593" s="5">
        <f>VLOOKUP($B593,[1]Ledenlijst!$B:$I,4,0)</f>
        <v>22773</v>
      </c>
      <c r="E593" s="6">
        <v>1</v>
      </c>
      <c r="F593"/>
    </row>
    <row r="594" spans="1:6" x14ac:dyDescent="0.35">
      <c r="A594" s="2" t="s">
        <v>152</v>
      </c>
      <c r="B594" s="49">
        <v>11229</v>
      </c>
      <c r="C594" s="40" t="s">
        <v>163</v>
      </c>
      <c r="D594" s="5">
        <f>VLOOKUP($B594,[1]Ledenlijst!$B:$I,4,0)</f>
        <v>23882</v>
      </c>
      <c r="E594" s="6">
        <v>1</v>
      </c>
      <c r="F594"/>
    </row>
    <row r="595" spans="1:6" x14ac:dyDescent="0.35">
      <c r="A595" s="2" t="s">
        <v>152</v>
      </c>
      <c r="B595" s="49">
        <v>6984</v>
      </c>
      <c r="C595" s="40" t="s">
        <v>159</v>
      </c>
      <c r="D595" s="5">
        <f>VLOOKUP($B595,[1]Ledenlijst!$B:$I,4,0)</f>
        <v>31678</v>
      </c>
      <c r="E595" s="6" t="s">
        <v>1028</v>
      </c>
      <c r="F595"/>
    </row>
    <row r="596" spans="1:6" x14ac:dyDescent="0.35">
      <c r="A596" s="2" t="s">
        <v>152</v>
      </c>
      <c r="B596" s="49">
        <v>3576</v>
      </c>
      <c r="C596" s="40" t="s">
        <v>164</v>
      </c>
      <c r="D596" s="5">
        <f>VLOOKUP($B596,[1]Ledenlijst!$B:$I,4,0)</f>
        <v>22260</v>
      </c>
      <c r="E596" s="6">
        <v>1</v>
      </c>
      <c r="F596"/>
    </row>
    <row r="597" spans="1:6" x14ac:dyDescent="0.35">
      <c r="A597" s="2" t="s">
        <v>152</v>
      </c>
      <c r="B597" s="49">
        <v>7351</v>
      </c>
      <c r="C597" s="40" t="s">
        <v>155</v>
      </c>
      <c r="D597" s="5">
        <f>VLOOKUP($B597,[1]Ledenlijst!$B:$I,4,0)</f>
        <v>20907</v>
      </c>
      <c r="E597" s="6">
        <v>1</v>
      </c>
      <c r="F597"/>
    </row>
    <row r="598" spans="1:6" x14ac:dyDescent="0.35">
      <c r="A598" s="2" t="s">
        <v>152</v>
      </c>
      <c r="B598" s="49">
        <v>1271</v>
      </c>
      <c r="C598" s="40" t="s">
        <v>160</v>
      </c>
      <c r="E598" s="6" t="s">
        <v>1028</v>
      </c>
      <c r="F598"/>
    </row>
    <row r="599" spans="1:6" x14ac:dyDescent="0.35">
      <c r="A599" s="2" t="s">
        <v>152</v>
      </c>
      <c r="B599" s="49">
        <v>7323</v>
      </c>
      <c r="C599" s="40" t="s">
        <v>165</v>
      </c>
      <c r="D599" s="5">
        <f>VLOOKUP($B599,[1]Ledenlijst!$B:$I,4,0)</f>
        <v>27537</v>
      </c>
      <c r="E599" s="6" t="s">
        <v>1028</v>
      </c>
      <c r="F599"/>
    </row>
    <row r="600" spans="1:6" x14ac:dyDescent="0.35">
      <c r="A600" s="2" t="s">
        <v>152</v>
      </c>
      <c r="B600" s="49">
        <v>12016</v>
      </c>
      <c r="C600" s="40" t="s">
        <v>156</v>
      </c>
      <c r="E600" s="6" t="s">
        <v>1028</v>
      </c>
      <c r="F600"/>
    </row>
    <row r="601" spans="1:6" x14ac:dyDescent="0.35">
      <c r="A601" s="2" t="s">
        <v>152</v>
      </c>
      <c r="B601" s="49">
        <v>11401</v>
      </c>
      <c r="C601" s="40" t="s">
        <v>161</v>
      </c>
      <c r="D601" s="5">
        <f>VLOOKUP($B601,[1]Ledenlijst!$B:$I,4,0)</f>
        <v>29625</v>
      </c>
      <c r="E601" s="6" t="s">
        <v>1028</v>
      </c>
      <c r="F601"/>
    </row>
    <row r="602" spans="1:6" x14ac:dyDescent="0.35">
      <c r="A602" s="2" t="s">
        <v>152</v>
      </c>
      <c r="B602" s="49">
        <v>8094</v>
      </c>
      <c r="C602" s="40" t="s">
        <v>166</v>
      </c>
      <c r="E602" s="6" t="s">
        <v>1028</v>
      </c>
      <c r="F602"/>
    </row>
    <row r="603" spans="1:6" x14ac:dyDescent="0.35">
      <c r="A603" s="2" t="s">
        <v>738</v>
      </c>
      <c r="B603" s="49">
        <v>5188</v>
      </c>
      <c r="C603" s="40" t="s">
        <v>736</v>
      </c>
      <c r="D603" s="5">
        <f>VLOOKUP($B603,[1]Ledenlijst!$B:$I,4,0)</f>
        <v>26250</v>
      </c>
      <c r="E603" s="6">
        <v>2</v>
      </c>
      <c r="F603"/>
    </row>
    <row r="604" spans="1:6" x14ac:dyDescent="0.35">
      <c r="A604" s="2" t="s">
        <v>738</v>
      </c>
      <c r="B604" s="49">
        <v>5183</v>
      </c>
      <c r="C604" s="40" t="s">
        <v>739</v>
      </c>
      <c r="D604" s="5">
        <f>VLOOKUP($B604,[1]Ledenlijst!$B:$I,4,0)</f>
        <v>26649</v>
      </c>
      <c r="E604" s="6">
        <v>2</v>
      </c>
      <c r="F604"/>
    </row>
    <row r="605" spans="1:6" x14ac:dyDescent="0.35">
      <c r="A605" s="2" t="s">
        <v>738</v>
      </c>
      <c r="B605" s="49">
        <v>11134</v>
      </c>
      <c r="C605" s="40" t="s">
        <v>742</v>
      </c>
      <c r="D605" s="5">
        <f>VLOOKUP($B605,[1]Ledenlijst!$B:$I,4,0)</f>
        <v>35362</v>
      </c>
      <c r="E605" s="6">
        <v>2</v>
      </c>
      <c r="F605"/>
    </row>
    <row r="606" spans="1:6" x14ac:dyDescent="0.35">
      <c r="A606" s="2" t="s">
        <v>738</v>
      </c>
      <c r="B606" s="49">
        <v>5190</v>
      </c>
      <c r="C606" s="40" t="s">
        <v>737</v>
      </c>
      <c r="D606" s="5">
        <f>VLOOKUP($B606,[1]Ledenlijst!$B:$I,4,0)</f>
        <v>25865</v>
      </c>
      <c r="E606" s="6">
        <v>2</v>
      </c>
      <c r="F606"/>
    </row>
    <row r="607" spans="1:6" x14ac:dyDescent="0.35">
      <c r="A607" s="2" t="s">
        <v>738</v>
      </c>
      <c r="B607" s="49">
        <v>5182</v>
      </c>
      <c r="C607" s="40" t="s">
        <v>740</v>
      </c>
      <c r="D607" s="5">
        <f>VLOOKUP($B607,[1]Ledenlijst!$B:$I,4,0)</f>
        <v>25873</v>
      </c>
      <c r="E607" s="6">
        <v>2</v>
      </c>
      <c r="F607"/>
    </row>
    <row r="608" spans="1:6" x14ac:dyDescent="0.35">
      <c r="A608" s="2" t="s">
        <v>738</v>
      </c>
      <c r="B608" s="49">
        <v>9027</v>
      </c>
      <c r="C608" s="40" t="s">
        <v>743</v>
      </c>
      <c r="D608" s="5">
        <f>VLOOKUP($B608,[1]Ledenlijst!$B:$I,4,0)</f>
        <v>24848</v>
      </c>
      <c r="E608" s="6">
        <v>2</v>
      </c>
      <c r="F608"/>
    </row>
    <row r="609" spans="1:6" x14ac:dyDescent="0.35">
      <c r="A609" s="2" t="s">
        <v>738</v>
      </c>
      <c r="B609" s="49">
        <v>12065</v>
      </c>
      <c r="C609" s="40" t="s">
        <v>741</v>
      </c>
      <c r="D609" s="5">
        <f>VLOOKUP($B609,[1]Ledenlijst!$B:$I,4,0)</f>
        <v>24768</v>
      </c>
      <c r="E609" s="6">
        <v>2</v>
      </c>
      <c r="F609"/>
    </row>
    <row r="610" spans="1:6" x14ac:dyDescent="0.35">
      <c r="A610" s="2" t="s">
        <v>689</v>
      </c>
      <c r="B610" s="49">
        <v>8347</v>
      </c>
      <c r="C610" s="40" t="s">
        <v>684</v>
      </c>
      <c r="D610" s="5">
        <v>29988</v>
      </c>
      <c r="E610" s="6">
        <v>2</v>
      </c>
      <c r="F610"/>
    </row>
    <row r="611" spans="1:6" x14ac:dyDescent="0.35">
      <c r="A611" s="2" t="s">
        <v>689</v>
      </c>
      <c r="B611" s="49">
        <v>9698</v>
      </c>
      <c r="C611" s="40" t="s">
        <v>690</v>
      </c>
      <c r="E611" s="6">
        <v>2</v>
      </c>
      <c r="F611"/>
    </row>
    <row r="612" spans="1:6" x14ac:dyDescent="0.35">
      <c r="A612" s="2" t="s">
        <v>689</v>
      </c>
      <c r="B612" s="49">
        <v>9441</v>
      </c>
      <c r="C612" s="40" t="s">
        <v>695</v>
      </c>
      <c r="D612" s="5">
        <v>26540</v>
      </c>
      <c r="E612" s="6">
        <v>2</v>
      </c>
      <c r="F612"/>
    </row>
    <row r="613" spans="1:6" x14ac:dyDescent="0.35">
      <c r="A613" s="2" t="s">
        <v>689</v>
      </c>
      <c r="B613" s="49">
        <v>12106</v>
      </c>
      <c r="C613" s="40" t="s">
        <v>685</v>
      </c>
      <c r="D613" s="5">
        <v>27250</v>
      </c>
      <c r="E613" s="6">
        <v>2</v>
      </c>
      <c r="F613"/>
    </row>
    <row r="614" spans="1:6" x14ac:dyDescent="0.35">
      <c r="A614" s="2" t="s">
        <v>689</v>
      </c>
      <c r="B614" s="49">
        <v>11973</v>
      </c>
      <c r="C614" s="40" t="s">
        <v>691</v>
      </c>
      <c r="D614" s="5">
        <v>36487</v>
      </c>
      <c r="E614" s="6">
        <v>2</v>
      </c>
      <c r="F614" t="s">
        <v>1018</v>
      </c>
    </row>
    <row r="615" spans="1:6" x14ac:dyDescent="0.35">
      <c r="A615" s="2" t="s">
        <v>689</v>
      </c>
      <c r="B615" s="49">
        <v>11572</v>
      </c>
      <c r="C615" s="40" t="s">
        <v>696</v>
      </c>
      <c r="D615" s="5">
        <v>28962</v>
      </c>
      <c r="E615" s="6">
        <v>2</v>
      </c>
      <c r="F615"/>
    </row>
    <row r="616" spans="1:6" x14ac:dyDescent="0.35">
      <c r="A616" s="2" t="s">
        <v>689</v>
      </c>
      <c r="B616" s="49">
        <v>6972</v>
      </c>
      <c r="C616" s="40" t="s">
        <v>686</v>
      </c>
      <c r="D616" s="5">
        <v>23603</v>
      </c>
      <c r="E616" s="6">
        <v>2</v>
      </c>
      <c r="F616"/>
    </row>
    <row r="617" spans="1:6" x14ac:dyDescent="0.35">
      <c r="A617" s="2" t="s">
        <v>689</v>
      </c>
      <c r="B617" s="49">
        <v>10159</v>
      </c>
      <c r="C617" s="40" t="s">
        <v>692</v>
      </c>
      <c r="D617" s="5">
        <v>15107</v>
      </c>
      <c r="E617" s="6">
        <v>2</v>
      </c>
      <c r="F617"/>
    </row>
    <row r="618" spans="1:6" x14ac:dyDescent="0.35">
      <c r="A618" s="2" t="s">
        <v>689</v>
      </c>
      <c r="B618" s="49">
        <v>12252</v>
      </c>
      <c r="C618" s="40" t="s">
        <v>560</v>
      </c>
      <c r="E618" s="6">
        <v>2</v>
      </c>
      <c r="F618"/>
    </row>
    <row r="619" spans="1:6" x14ac:dyDescent="0.35">
      <c r="A619" s="2" t="s">
        <v>689</v>
      </c>
      <c r="B619" s="49">
        <v>8988</v>
      </c>
      <c r="C619" s="40" t="s">
        <v>693</v>
      </c>
      <c r="D619" s="5">
        <v>24599</v>
      </c>
      <c r="E619" s="6">
        <v>2</v>
      </c>
      <c r="F619"/>
    </row>
    <row r="620" spans="1:6" x14ac:dyDescent="0.35">
      <c r="A620" s="2" t="s">
        <v>689</v>
      </c>
      <c r="B620" s="49">
        <v>9364</v>
      </c>
      <c r="C620" s="40" t="s">
        <v>697</v>
      </c>
      <c r="D620" s="5">
        <v>24664</v>
      </c>
      <c r="E620" s="6">
        <v>2</v>
      </c>
      <c r="F620"/>
    </row>
    <row r="621" spans="1:6" x14ac:dyDescent="0.35">
      <c r="A621" s="2" t="s">
        <v>689</v>
      </c>
      <c r="B621" s="49">
        <v>9440</v>
      </c>
      <c r="C621" s="40" t="s">
        <v>687</v>
      </c>
      <c r="D621" s="5">
        <v>26129</v>
      </c>
      <c r="E621" s="6">
        <v>2</v>
      </c>
      <c r="F621"/>
    </row>
    <row r="622" spans="1:6" x14ac:dyDescent="0.35">
      <c r="A622" s="2" t="s">
        <v>689</v>
      </c>
      <c r="B622" s="49">
        <v>7166</v>
      </c>
      <c r="C622" s="40" t="s">
        <v>694</v>
      </c>
      <c r="D622" s="5">
        <v>22558</v>
      </c>
      <c r="E622" s="6">
        <v>2</v>
      </c>
      <c r="F622"/>
    </row>
    <row r="623" spans="1:6" x14ac:dyDescent="0.35">
      <c r="A623" s="2" t="s">
        <v>689</v>
      </c>
      <c r="B623" s="49">
        <v>10078</v>
      </c>
      <c r="C623" s="40" t="s">
        <v>698</v>
      </c>
      <c r="D623" s="5">
        <v>28444</v>
      </c>
      <c r="E623" s="6">
        <v>2</v>
      </c>
      <c r="F623"/>
    </row>
    <row r="624" spans="1:6" x14ac:dyDescent="0.35">
      <c r="A624" s="2" t="s">
        <v>689</v>
      </c>
      <c r="B624" s="49">
        <v>9471</v>
      </c>
      <c r="C624" s="40" t="s">
        <v>688</v>
      </c>
      <c r="D624" s="5">
        <v>30354</v>
      </c>
      <c r="E624" s="6">
        <v>2</v>
      </c>
      <c r="F624"/>
    </row>
    <row r="625" spans="1:6" x14ac:dyDescent="0.35">
      <c r="A625" s="2" t="s">
        <v>562</v>
      </c>
      <c r="B625" s="49">
        <v>11741</v>
      </c>
      <c r="C625" s="40" t="s">
        <v>554</v>
      </c>
      <c r="D625" s="5">
        <v>30673</v>
      </c>
      <c r="E625" s="6">
        <v>2</v>
      </c>
      <c r="F625"/>
    </row>
    <row r="626" spans="1:6" x14ac:dyDescent="0.35">
      <c r="A626" s="2" t="s">
        <v>562</v>
      </c>
      <c r="B626" s="49">
        <v>11763</v>
      </c>
      <c r="C626" s="40" t="s">
        <v>563</v>
      </c>
      <c r="D626" s="5">
        <v>30411</v>
      </c>
      <c r="E626" s="6">
        <v>2</v>
      </c>
      <c r="F626"/>
    </row>
    <row r="627" spans="1:6" x14ac:dyDescent="0.35">
      <c r="A627" s="2" t="s">
        <v>562</v>
      </c>
      <c r="B627" s="49">
        <v>10923</v>
      </c>
      <c r="C627" s="40" t="s">
        <v>571</v>
      </c>
      <c r="D627" s="5">
        <v>30296</v>
      </c>
      <c r="E627" s="6">
        <v>1</v>
      </c>
      <c r="F627"/>
    </row>
    <row r="628" spans="1:6" x14ac:dyDescent="0.35">
      <c r="A628" s="2" t="s">
        <v>562</v>
      </c>
      <c r="B628" s="49">
        <v>11096</v>
      </c>
      <c r="C628" s="40" t="s">
        <v>555</v>
      </c>
      <c r="D628" s="5">
        <v>26870</v>
      </c>
      <c r="E628" s="6">
        <v>2</v>
      </c>
      <c r="F628"/>
    </row>
    <row r="629" spans="1:6" x14ac:dyDescent="0.35">
      <c r="A629" s="2" t="s">
        <v>562</v>
      </c>
      <c r="B629" s="49">
        <v>10928</v>
      </c>
      <c r="C629" s="40" t="s">
        <v>564</v>
      </c>
      <c r="D629" s="5">
        <v>30636</v>
      </c>
      <c r="E629" s="6">
        <v>2</v>
      </c>
      <c r="F629"/>
    </row>
    <row r="630" spans="1:6" x14ac:dyDescent="0.35">
      <c r="A630" s="2" t="s">
        <v>562</v>
      </c>
      <c r="B630" s="49">
        <v>2907</v>
      </c>
      <c r="C630" s="40" t="s">
        <v>572</v>
      </c>
      <c r="D630" s="5">
        <v>27971</v>
      </c>
      <c r="E630" s="6">
        <v>1</v>
      </c>
      <c r="F630"/>
    </row>
    <row r="631" spans="1:6" x14ac:dyDescent="0.35">
      <c r="A631" s="2" t="s">
        <v>562</v>
      </c>
      <c r="B631" s="49">
        <v>10051</v>
      </c>
      <c r="C631" s="40" t="s">
        <v>556</v>
      </c>
      <c r="D631" s="5">
        <v>22132</v>
      </c>
      <c r="E631" s="6">
        <v>1</v>
      </c>
      <c r="F631"/>
    </row>
    <row r="632" spans="1:6" x14ac:dyDescent="0.35">
      <c r="A632" s="2" t="s">
        <v>562</v>
      </c>
      <c r="B632" s="49">
        <v>11510</v>
      </c>
      <c r="C632" s="40" t="s">
        <v>565</v>
      </c>
      <c r="D632" s="5">
        <v>27154</v>
      </c>
      <c r="E632" s="6">
        <v>1</v>
      </c>
      <c r="F632"/>
    </row>
    <row r="633" spans="1:6" x14ac:dyDescent="0.35">
      <c r="A633" s="2" t="s">
        <v>562</v>
      </c>
      <c r="B633" s="49">
        <v>11379</v>
      </c>
      <c r="C633" s="40" t="s">
        <v>573</v>
      </c>
      <c r="D633" s="5">
        <v>28698</v>
      </c>
      <c r="E633" s="6">
        <v>2</v>
      </c>
      <c r="F633"/>
    </row>
    <row r="634" spans="1:6" x14ac:dyDescent="0.35">
      <c r="A634" s="2" t="s">
        <v>562</v>
      </c>
      <c r="B634" s="49">
        <v>11661</v>
      </c>
      <c r="C634" s="40" t="s">
        <v>557</v>
      </c>
      <c r="D634" s="5">
        <v>33649</v>
      </c>
      <c r="E634" s="6">
        <v>2</v>
      </c>
      <c r="F634"/>
    </row>
    <row r="635" spans="1:6" x14ac:dyDescent="0.35">
      <c r="A635" s="2" t="s">
        <v>562</v>
      </c>
      <c r="B635" s="49">
        <v>12203</v>
      </c>
      <c r="C635" s="40" t="s">
        <v>566</v>
      </c>
      <c r="D635" s="5">
        <v>30552</v>
      </c>
      <c r="E635" s="6">
        <v>1</v>
      </c>
      <c r="F635"/>
    </row>
    <row r="636" spans="1:6" x14ac:dyDescent="0.35">
      <c r="A636" s="2" t="s">
        <v>562</v>
      </c>
      <c r="B636" s="49">
        <v>1719</v>
      </c>
      <c r="C636" s="40" t="s">
        <v>574</v>
      </c>
      <c r="D636" s="5">
        <v>22494</v>
      </c>
      <c r="E636" s="6">
        <v>1</v>
      </c>
      <c r="F636"/>
    </row>
    <row r="637" spans="1:6" x14ac:dyDescent="0.35">
      <c r="A637" s="2" t="s">
        <v>562</v>
      </c>
      <c r="B637" s="49">
        <v>8916</v>
      </c>
      <c r="C637" s="40" t="s">
        <v>558</v>
      </c>
      <c r="D637" s="5">
        <v>25631</v>
      </c>
      <c r="E637" s="6">
        <v>1</v>
      </c>
      <c r="F637"/>
    </row>
    <row r="638" spans="1:6" x14ac:dyDescent="0.35">
      <c r="A638" s="2" t="s">
        <v>562</v>
      </c>
      <c r="B638" s="49">
        <v>10925</v>
      </c>
      <c r="C638" s="40" t="s">
        <v>567</v>
      </c>
      <c r="D638" s="5">
        <v>29584</v>
      </c>
      <c r="E638" s="6">
        <v>1</v>
      </c>
      <c r="F638" s="1" t="s">
        <v>1027</v>
      </c>
    </row>
    <row r="639" spans="1:6" x14ac:dyDescent="0.35">
      <c r="A639" s="2" t="s">
        <v>562</v>
      </c>
      <c r="B639" s="49">
        <v>6628</v>
      </c>
      <c r="C639" s="40" t="s">
        <v>575</v>
      </c>
      <c r="D639" s="5">
        <v>22947</v>
      </c>
      <c r="E639" s="6">
        <v>2</v>
      </c>
      <c r="F639"/>
    </row>
    <row r="640" spans="1:6" x14ac:dyDescent="0.35">
      <c r="A640" s="2" t="s">
        <v>562</v>
      </c>
      <c r="B640" s="49">
        <v>12246</v>
      </c>
      <c r="C640" s="40" t="s">
        <v>559</v>
      </c>
      <c r="D640" s="5">
        <v>28817</v>
      </c>
      <c r="E640" s="6">
        <v>2</v>
      </c>
      <c r="F640"/>
    </row>
    <row r="641" spans="1:6" x14ac:dyDescent="0.35">
      <c r="A641" s="2" t="s">
        <v>562</v>
      </c>
      <c r="B641" s="49">
        <v>10926</v>
      </c>
      <c r="C641" s="40" t="s">
        <v>568</v>
      </c>
      <c r="D641" s="5">
        <v>29752</v>
      </c>
      <c r="E641" s="6">
        <v>2</v>
      </c>
      <c r="F641"/>
    </row>
    <row r="642" spans="1:6" x14ac:dyDescent="0.35">
      <c r="A642" s="2" t="s">
        <v>562</v>
      </c>
      <c r="B642" s="49">
        <v>11462</v>
      </c>
      <c r="C642" s="40" t="s">
        <v>576</v>
      </c>
      <c r="D642" s="5">
        <v>13881</v>
      </c>
      <c r="E642" s="6">
        <v>2</v>
      </c>
      <c r="F642"/>
    </row>
    <row r="643" spans="1:6" x14ac:dyDescent="0.35">
      <c r="A643" s="2" t="s">
        <v>562</v>
      </c>
      <c r="B643" s="49">
        <v>12252</v>
      </c>
      <c r="C643" s="40" t="s">
        <v>560</v>
      </c>
      <c r="D643" s="5">
        <v>25143</v>
      </c>
      <c r="E643" s="6">
        <v>2</v>
      </c>
      <c r="F643"/>
    </row>
    <row r="644" spans="1:6" x14ac:dyDescent="0.35">
      <c r="A644" s="2" t="s">
        <v>562</v>
      </c>
      <c r="B644" s="49">
        <v>8950</v>
      </c>
      <c r="C644" s="40" t="s">
        <v>569</v>
      </c>
      <c r="D644" s="5">
        <v>32084</v>
      </c>
      <c r="E644" s="6">
        <v>1</v>
      </c>
      <c r="F644" s="1" t="s">
        <v>1025</v>
      </c>
    </row>
    <row r="645" spans="1:6" x14ac:dyDescent="0.35">
      <c r="A645" s="2" t="s">
        <v>562</v>
      </c>
      <c r="B645" s="49">
        <v>11385</v>
      </c>
      <c r="C645" s="40" t="s">
        <v>561</v>
      </c>
      <c r="D645" s="5">
        <v>28367</v>
      </c>
      <c r="E645" s="6">
        <v>2</v>
      </c>
      <c r="F645"/>
    </row>
    <row r="646" spans="1:6" x14ac:dyDescent="0.35">
      <c r="A646" s="2" t="s">
        <v>562</v>
      </c>
      <c r="B646" s="49">
        <v>10924</v>
      </c>
      <c r="C646" s="40" t="s">
        <v>570</v>
      </c>
      <c r="D646" s="5">
        <v>29794</v>
      </c>
      <c r="E646" s="6">
        <v>2</v>
      </c>
      <c r="F646"/>
    </row>
    <row r="647" spans="1:6" x14ac:dyDescent="0.35">
      <c r="A647" s="2" t="s">
        <v>562</v>
      </c>
      <c r="B647" s="49">
        <v>11845</v>
      </c>
      <c r="C647" s="40" t="s">
        <v>577</v>
      </c>
      <c r="D647" s="5">
        <v>31281</v>
      </c>
      <c r="E647" s="6">
        <v>1</v>
      </c>
      <c r="F647"/>
    </row>
    <row r="648" spans="1:6" x14ac:dyDescent="0.35">
      <c r="A648" s="2" t="s">
        <v>215</v>
      </c>
      <c r="B648" s="49">
        <v>5589</v>
      </c>
      <c r="C648" s="40" t="s">
        <v>216</v>
      </c>
      <c r="D648" s="5">
        <v>23741</v>
      </c>
      <c r="E648" s="6">
        <v>1</v>
      </c>
      <c r="F648"/>
    </row>
    <row r="649" spans="1:6" x14ac:dyDescent="0.35">
      <c r="A649" s="2" t="s">
        <v>215</v>
      </c>
      <c r="B649" s="49">
        <v>11013</v>
      </c>
      <c r="C649" s="40" t="s">
        <v>228</v>
      </c>
      <c r="D649" s="5">
        <v>27571</v>
      </c>
      <c r="E649" s="6" t="s">
        <v>1030</v>
      </c>
      <c r="F649"/>
    </row>
    <row r="650" spans="1:6" x14ac:dyDescent="0.35">
      <c r="A650" s="2" t="s">
        <v>215</v>
      </c>
      <c r="B650" s="49">
        <v>11630</v>
      </c>
      <c r="C650" s="40" t="s">
        <v>217</v>
      </c>
      <c r="D650" s="5">
        <v>24505</v>
      </c>
      <c r="E650" s="6">
        <v>1</v>
      </c>
      <c r="F650"/>
    </row>
    <row r="651" spans="1:6" x14ac:dyDescent="0.35">
      <c r="A651" s="2" t="s">
        <v>215</v>
      </c>
      <c r="B651" s="49">
        <v>12254</v>
      </c>
      <c r="C651" s="40" t="s">
        <v>2</v>
      </c>
      <c r="D651" s="5">
        <v>28431</v>
      </c>
      <c r="E651" s="6" t="s">
        <v>1030</v>
      </c>
      <c r="F651"/>
    </row>
    <row r="652" spans="1:6" x14ac:dyDescent="0.35">
      <c r="A652" s="2" t="s">
        <v>215</v>
      </c>
      <c r="B652" s="49">
        <v>11569</v>
      </c>
      <c r="C652" s="40" t="s">
        <v>240</v>
      </c>
      <c r="D652" s="5">
        <v>27836</v>
      </c>
      <c r="E652" s="6">
        <v>2</v>
      </c>
      <c r="F652"/>
    </row>
    <row r="653" spans="1:6" x14ac:dyDescent="0.35">
      <c r="A653" s="2" t="s">
        <v>215</v>
      </c>
      <c r="B653" s="49">
        <v>8834</v>
      </c>
      <c r="C653" s="40" t="s">
        <v>218</v>
      </c>
      <c r="D653" s="5">
        <v>23430</v>
      </c>
      <c r="E653" s="6">
        <v>2</v>
      </c>
      <c r="F653"/>
    </row>
    <row r="654" spans="1:6" x14ac:dyDescent="0.35">
      <c r="A654" s="2" t="s">
        <v>215</v>
      </c>
      <c r="B654" s="49">
        <v>2469</v>
      </c>
      <c r="C654" s="40" t="s">
        <v>229</v>
      </c>
      <c r="D654" s="5">
        <v>24378</v>
      </c>
      <c r="E654" s="6">
        <v>2</v>
      </c>
      <c r="F654"/>
    </row>
    <row r="655" spans="1:6" x14ac:dyDescent="0.35">
      <c r="A655" s="2" t="s">
        <v>215</v>
      </c>
      <c r="B655" s="49">
        <v>11541</v>
      </c>
      <c r="C655" s="40" t="s">
        <v>241</v>
      </c>
      <c r="D655" s="5">
        <v>28729</v>
      </c>
      <c r="E655" s="6" t="s">
        <v>1030</v>
      </c>
      <c r="F655"/>
    </row>
    <row r="656" spans="1:6" x14ac:dyDescent="0.35">
      <c r="A656" s="2" t="s">
        <v>215</v>
      </c>
      <c r="B656" s="49">
        <v>10872</v>
      </c>
      <c r="C656" s="40" t="s">
        <v>219</v>
      </c>
      <c r="D656" s="5">
        <v>28383</v>
      </c>
      <c r="E656" s="6" t="s">
        <v>1030</v>
      </c>
      <c r="F656"/>
    </row>
    <row r="657" spans="1:6" x14ac:dyDescent="0.35">
      <c r="A657" s="2" t="s">
        <v>215</v>
      </c>
      <c r="B657" s="49">
        <v>12209</v>
      </c>
      <c r="C657" s="40" t="s">
        <v>230</v>
      </c>
      <c r="D657" s="5">
        <v>22221</v>
      </c>
      <c r="E657" s="6">
        <v>2</v>
      </c>
      <c r="F657"/>
    </row>
    <row r="658" spans="1:6" x14ac:dyDescent="0.35">
      <c r="A658" s="2" t="s">
        <v>215</v>
      </c>
      <c r="B658" s="49">
        <v>12281</v>
      </c>
      <c r="C658" s="40" t="s">
        <v>242</v>
      </c>
      <c r="F658"/>
    </row>
    <row r="659" spans="1:6" x14ac:dyDescent="0.35">
      <c r="A659" s="2" t="s">
        <v>215</v>
      </c>
      <c r="B659" s="49">
        <v>10899</v>
      </c>
      <c r="C659" s="40" t="s">
        <v>220</v>
      </c>
      <c r="E659" s="6" t="s">
        <v>1030</v>
      </c>
      <c r="F659"/>
    </row>
    <row r="660" spans="1:6" x14ac:dyDescent="0.35">
      <c r="A660" s="2" t="s">
        <v>215</v>
      </c>
      <c r="B660" s="49">
        <v>698</v>
      </c>
      <c r="C660" s="40" t="s">
        <v>231</v>
      </c>
      <c r="D660" s="5">
        <v>26497</v>
      </c>
      <c r="E660" s="6" t="s">
        <v>1030</v>
      </c>
      <c r="F660"/>
    </row>
    <row r="661" spans="1:6" x14ac:dyDescent="0.35">
      <c r="A661" s="2" t="s">
        <v>215</v>
      </c>
      <c r="B661" s="49">
        <v>12220</v>
      </c>
      <c r="C661" s="40" t="s">
        <v>243</v>
      </c>
      <c r="D661" s="5">
        <v>37146</v>
      </c>
      <c r="E661" s="6" t="s">
        <v>1030</v>
      </c>
      <c r="F661"/>
    </row>
    <row r="662" spans="1:6" x14ac:dyDescent="0.35">
      <c r="A662" s="2" t="s">
        <v>215</v>
      </c>
      <c r="B662" s="49">
        <v>11709</v>
      </c>
      <c r="C662" s="40" t="s">
        <v>221</v>
      </c>
      <c r="D662" s="5">
        <v>26276</v>
      </c>
      <c r="E662" s="6">
        <v>2</v>
      </c>
      <c r="F662"/>
    </row>
    <row r="663" spans="1:6" x14ac:dyDescent="0.35">
      <c r="A663" s="2" t="s">
        <v>215</v>
      </c>
      <c r="B663" s="49">
        <v>2734</v>
      </c>
      <c r="C663" s="40" t="s">
        <v>244</v>
      </c>
      <c r="D663" s="5">
        <v>24907</v>
      </c>
      <c r="E663" s="6">
        <v>2</v>
      </c>
      <c r="F663"/>
    </row>
    <row r="664" spans="1:6" x14ac:dyDescent="0.35">
      <c r="A664" s="2" t="s">
        <v>215</v>
      </c>
      <c r="B664" s="49">
        <v>11757</v>
      </c>
      <c r="C664" s="40" t="s">
        <v>232</v>
      </c>
      <c r="D664" s="5">
        <v>36649</v>
      </c>
      <c r="E664" s="6">
        <v>2</v>
      </c>
      <c r="F664"/>
    </row>
    <row r="665" spans="1:6" x14ac:dyDescent="0.35">
      <c r="A665" s="2" t="s">
        <v>215</v>
      </c>
      <c r="B665" s="49">
        <v>10320</v>
      </c>
      <c r="C665" s="40" t="s">
        <v>222</v>
      </c>
      <c r="D665" s="5">
        <v>28243</v>
      </c>
      <c r="E665" s="6">
        <v>2</v>
      </c>
      <c r="F665"/>
    </row>
    <row r="666" spans="1:6" x14ac:dyDescent="0.35">
      <c r="A666" s="2" t="s">
        <v>215</v>
      </c>
      <c r="B666" s="49">
        <v>11050</v>
      </c>
      <c r="C666" s="40" t="s">
        <v>233</v>
      </c>
      <c r="D666" s="5">
        <v>29120</v>
      </c>
      <c r="E666" s="6">
        <v>2</v>
      </c>
      <c r="F666"/>
    </row>
    <row r="667" spans="1:6" x14ac:dyDescent="0.35">
      <c r="A667" s="2" t="s">
        <v>215</v>
      </c>
      <c r="B667" s="49">
        <v>11258</v>
      </c>
      <c r="C667" s="40" t="s">
        <v>245</v>
      </c>
      <c r="D667" s="5">
        <v>21352</v>
      </c>
      <c r="E667" s="6">
        <v>1</v>
      </c>
      <c r="F667"/>
    </row>
    <row r="668" spans="1:6" x14ac:dyDescent="0.35">
      <c r="A668" s="2" t="s">
        <v>215</v>
      </c>
      <c r="B668" s="49">
        <v>8736</v>
      </c>
      <c r="C668" s="40" t="s">
        <v>234</v>
      </c>
      <c r="D668" s="5">
        <v>32674</v>
      </c>
      <c r="E668" s="6">
        <v>2</v>
      </c>
      <c r="F668"/>
    </row>
    <row r="669" spans="1:6" x14ac:dyDescent="0.35">
      <c r="A669" s="2" t="s">
        <v>215</v>
      </c>
      <c r="B669" s="49">
        <v>99</v>
      </c>
      <c r="C669" s="40" t="s">
        <v>246</v>
      </c>
      <c r="D669" s="5">
        <v>23825</v>
      </c>
      <c r="E669" s="6">
        <v>2</v>
      </c>
      <c r="F669"/>
    </row>
    <row r="670" spans="1:6" x14ac:dyDescent="0.35">
      <c r="A670" s="2" t="s">
        <v>215</v>
      </c>
      <c r="B670" s="49">
        <v>12259</v>
      </c>
      <c r="C670" s="40" t="s">
        <v>223</v>
      </c>
      <c r="D670" s="5">
        <v>29133</v>
      </c>
      <c r="E670" s="6">
        <v>2</v>
      </c>
      <c r="F670"/>
    </row>
    <row r="671" spans="1:6" x14ac:dyDescent="0.35">
      <c r="A671" s="2" t="s">
        <v>215</v>
      </c>
      <c r="B671" s="49">
        <v>11849</v>
      </c>
      <c r="C671" s="40" t="s">
        <v>235</v>
      </c>
      <c r="D671" s="5">
        <v>21755</v>
      </c>
      <c r="E671" s="6">
        <v>2</v>
      </c>
      <c r="F671"/>
    </row>
    <row r="672" spans="1:6" x14ac:dyDescent="0.35">
      <c r="A672" s="2" t="s">
        <v>215</v>
      </c>
      <c r="B672" s="49">
        <v>12268</v>
      </c>
      <c r="C672" s="40" t="s">
        <v>247</v>
      </c>
      <c r="E672" s="6">
        <v>2</v>
      </c>
      <c r="F672"/>
    </row>
    <row r="673" spans="1:6" x14ac:dyDescent="0.35">
      <c r="A673" s="2" t="s">
        <v>215</v>
      </c>
      <c r="B673" s="49">
        <v>11327</v>
      </c>
      <c r="C673" s="40" t="s">
        <v>224</v>
      </c>
      <c r="D673" s="5">
        <v>28838</v>
      </c>
      <c r="E673" s="6" t="s">
        <v>1030</v>
      </c>
      <c r="F673"/>
    </row>
    <row r="674" spans="1:6" x14ac:dyDescent="0.35">
      <c r="A674" s="2" t="s">
        <v>215</v>
      </c>
      <c r="B674" s="49">
        <v>10784</v>
      </c>
      <c r="C674" s="40" t="s">
        <v>236</v>
      </c>
      <c r="D674" s="5">
        <v>26072</v>
      </c>
      <c r="E674" s="6">
        <v>2</v>
      </c>
      <c r="F674"/>
    </row>
    <row r="675" spans="1:6" x14ac:dyDescent="0.35">
      <c r="A675" s="2" t="s">
        <v>215</v>
      </c>
      <c r="B675" s="49">
        <v>8922</v>
      </c>
      <c r="C675" s="40" t="s">
        <v>248</v>
      </c>
      <c r="D675" s="5">
        <v>22799</v>
      </c>
      <c r="E675" s="6">
        <v>1</v>
      </c>
      <c r="F675"/>
    </row>
    <row r="676" spans="1:6" x14ac:dyDescent="0.35">
      <c r="A676" s="2" t="s">
        <v>215</v>
      </c>
      <c r="B676" s="49">
        <v>8833</v>
      </c>
      <c r="C676" s="40" t="s">
        <v>225</v>
      </c>
      <c r="D676" s="5">
        <v>19948</v>
      </c>
      <c r="E676" s="6">
        <v>2</v>
      </c>
      <c r="F676"/>
    </row>
    <row r="677" spans="1:6" x14ac:dyDescent="0.35">
      <c r="A677" s="2" t="s">
        <v>215</v>
      </c>
      <c r="B677" s="49">
        <v>2165</v>
      </c>
      <c r="C677" s="40" t="s">
        <v>237</v>
      </c>
      <c r="D677" s="5">
        <v>26826</v>
      </c>
      <c r="E677" s="6" t="s">
        <v>1030</v>
      </c>
      <c r="F677"/>
    </row>
    <row r="678" spans="1:6" x14ac:dyDescent="0.35">
      <c r="A678" s="2" t="s">
        <v>215</v>
      </c>
      <c r="B678" s="49">
        <v>9491</v>
      </c>
      <c r="C678" s="40" t="s">
        <v>249</v>
      </c>
      <c r="D678" s="5">
        <v>24051</v>
      </c>
      <c r="E678" s="6">
        <v>1</v>
      </c>
      <c r="F678"/>
    </row>
    <row r="679" spans="1:6" x14ac:dyDescent="0.35">
      <c r="A679" s="2" t="s">
        <v>215</v>
      </c>
      <c r="B679" s="49">
        <v>1926</v>
      </c>
      <c r="C679" s="40" t="s">
        <v>226</v>
      </c>
      <c r="D679" s="5">
        <v>23516</v>
      </c>
      <c r="E679" s="6">
        <v>2</v>
      </c>
      <c r="F679"/>
    </row>
    <row r="680" spans="1:6" x14ac:dyDescent="0.35">
      <c r="A680" s="2" t="s">
        <v>215</v>
      </c>
      <c r="B680" s="49">
        <v>10385</v>
      </c>
      <c r="C680" s="40" t="s">
        <v>238</v>
      </c>
      <c r="D680" s="5">
        <v>22548</v>
      </c>
      <c r="E680" s="6">
        <v>2</v>
      </c>
      <c r="F680"/>
    </row>
    <row r="681" spans="1:6" x14ac:dyDescent="0.35">
      <c r="A681" s="2" t="s">
        <v>215</v>
      </c>
      <c r="B681" s="49">
        <v>2554</v>
      </c>
      <c r="C681" s="40" t="s">
        <v>250</v>
      </c>
      <c r="D681" s="5">
        <v>26072</v>
      </c>
      <c r="E681" s="6" t="s">
        <v>1030</v>
      </c>
      <c r="F681"/>
    </row>
    <row r="682" spans="1:6" x14ac:dyDescent="0.35">
      <c r="A682" s="2" t="s">
        <v>215</v>
      </c>
      <c r="B682" s="49">
        <v>5437</v>
      </c>
      <c r="C682" s="40" t="s">
        <v>227</v>
      </c>
      <c r="D682" s="5">
        <v>28752</v>
      </c>
      <c r="E682" s="6" t="s">
        <v>1030</v>
      </c>
      <c r="F682"/>
    </row>
    <row r="683" spans="1:6" x14ac:dyDescent="0.35">
      <c r="A683" s="2" t="s">
        <v>215</v>
      </c>
      <c r="B683" s="49">
        <v>10196</v>
      </c>
      <c r="C683" s="40" t="s">
        <v>239</v>
      </c>
      <c r="D683" s="5">
        <v>33038</v>
      </c>
      <c r="E683" s="6" t="s">
        <v>1030</v>
      </c>
      <c r="F683"/>
    </row>
    <row r="684" spans="1:6" x14ac:dyDescent="0.35">
      <c r="A684" s="2" t="s">
        <v>215</v>
      </c>
      <c r="B684" s="49">
        <v>10786</v>
      </c>
      <c r="C684" s="40" t="s">
        <v>251</v>
      </c>
      <c r="D684" s="5">
        <v>22426</v>
      </c>
      <c r="E684" s="6">
        <v>2</v>
      </c>
      <c r="F684"/>
    </row>
    <row r="685" spans="1:6" x14ac:dyDescent="0.35">
      <c r="A685" s="2" t="s">
        <v>599</v>
      </c>
      <c r="B685" s="49">
        <v>7569</v>
      </c>
      <c r="C685" s="40" t="s">
        <v>593</v>
      </c>
      <c r="D685" s="5">
        <v>16742</v>
      </c>
      <c r="E685" s="6">
        <v>1</v>
      </c>
      <c r="F685"/>
    </row>
    <row r="686" spans="1:6" x14ac:dyDescent="0.35">
      <c r="A686" s="2" t="s">
        <v>599</v>
      </c>
      <c r="B686" s="49">
        <v>6201</v>
      </c>
      <c r="C686" s="40" t="s">
        <v>600</v>
      </c>
      <c r="D686" s="5">
        <v>29787</v>
      </c>
      <c r="E686" s="6">
        <v>1</v>
      </c>
      <c r="F686"/>
    </row>
    <row r="687" spans="1:6" x14ac:dyDescent="0.35">
      <c r="A687" s="2" t="s">
        <v>599</v>
      </c>
      <c r="B687" s="49">
        <v>5060</v>
      </c>
      <c r="C687" s="40" t="s">
        <v>605</v>
      </c>
      <c r="D687" s="5">
        <v>27140</v>
      </c>
      <c r="E687" s="6">
        <v>1</v>
      </c>
      <c r="F687"/>
    </row>
    <row r="688" spans="1:6" x14ac:dyDescent="0.35">
      <c r="A688" s="2" t="s">
        <v>599</v>
      </c>
      <c r="B688" s="49">
        <v>7255</v>
      </c>
      <c r="C688" s="40" t="s">
        <v>594</v>
      </c>
      <c r="D688" s="5">
        <v>23485</v>
      </c>
      <c r="E688" s="6">
        <v>1</v>
      </c>
      <c r="F688"/>
    </row>
    <row r="689" spans="1:6" x14ac:dyDescent="0.35">
      <c r="A689" s="2" t="s">
        <v>599</v>
      </c>
      <c r="B689" s="49">
        <v>3361</v>
      </c>
      <c r="C689" s="40" t="s">
        <v>601</v>
      </c>
      <c r="D689" s="5">
        <v>21657</v>
      </c>
      <c r="E689" s="6">
        <v>1</v>
      </c>
      <c r="F689"/>
    </row>
    <row r="690" spans="1:6" x14ac:dyDescent="0.35">
      <c r="A690" s="2" t="s">
        <v>599</v>
      </c>
      <c r="B690" s="49">
        <v>12227</v>
      </c>
      <c r="C690" s="40" t="s">
        <v>606</v>
      </c>
      <c r="D690" s="5">
        <v>39204</v>
      </c>
      <c r="E690" s="6">
        <v>1</v>
      </c>
      <c r="F690"/>
    </row>
    <row r="691" spans="1:6" x14ac:dyDescent="0.35">
      <c r="A691" s="2" t="s">
        <v>599</v>
      </c>
      <c r="B691" s="49">
        <v>11115</v>
      </c>
      <c r="C691" s="40" t="s">
        <v>595</v>
      </c>
      <c r="D691" s="5">
        <v>27733</v>
      </c>
      <c r="E691" s="6">
        <v>1</v>
      </c>
      <c r="F691"/>
    </row>
    <row r="692" spans="1:6" x14ac:dyDescent="0.35">
      <c r="A692" s="2" t="s">
        <v>599</v>
      </c>
      <c r="B692" s="49">
        <v>8083</v>
      </c>
      <c r="C692" s="40" t="s">
        <v>602</v>
      </c>
      <c r="D692" s="5">
        <v>26382</v>
      </c>
      <c r="E692" s="6">
        <v>1</v>
      </c>
      <c r="F692"/>
    </row>
    <row r="693" spans="1:6" x14ac:dyDescent="0.35">
      <c r="A693" s="2" t="s">
        <v>599</v>
      </c>
      <c r="B693" s="49">
        <v>7922</v>
      </c>
      <c r="C693" s="40" t="s">
        <v>607</v>
      </c>
      <c r="D693" s="5">
        <v>26629</v>
      </c>
      <c r="E693" s="6">
        <v>1</v>
      </c>
      <c r="F693"/>
    </row>
    <row r="694" spans="1:6" x14ac:dyDescent="0.35">
      <c r="A694" s="2" t="s">
        <v>599</v>
      </c>
      <c r="B694" s="49">
        <v>7338</v>
      </c>
      <c r="C694" s="40" t="s">
        <v>596</v>
      </c>
      <c r="D694" s="5">
        <v>26545</v>
      </c>
      <c r="E694" s="6">
        <v>1</v>
      </c>
      <c r="F694"/>
    </row>
    <row r="695" spans="1:6" x14ac:dyDescent="0.35">
      <c r="A695" s="2" t="s">
        <v>599</v>
      </c>
      <c r="B695" s="49">
        <v>11314</v>
      </c>
      <c r="C695" s="40" t="s">
        <v>608</v>
      </c>
      <c r="D695" s="5">
        <v>23573</v>
      </c>
      <c r="E695" s="6">
        <v>1</v>
      </c>
      <c r="F695"/>
    </row>
    <row r="696" spans="1:6" x14ac:dyDescent="0.35">
      <c r="A696" s="2" t="s">
        <v>599</v>
      </c>
      <c r="B696" s="49">
        <v>10158</v>
      </c>
      <c r="C696" s="40" t="s">
        <v>597</v>
      </c>
      <c r="D696" s="5">
        <v>27131</v>
      </c>
      <c r="E696" s="6">
        <v>1</v>
      </c>
      <c r="F696"/>
    </row>
    <row r="697" spans="1:6" x14ac:dyDescent="0.35">
      <c r="A697" s="2" t="s">
        <v>599</v>
      </c>
      <c r="B697" s="49">
        <v>10090</v>
      </c>
      <c r="C697" s="40" t="s">
        <v>603</v>
      </c>
      <c r="D697" s="5">
        <v>24744</v>
      </c>
      <c r="E697" s="6">
        <v>1</v>
      </c>
      <c r="F697"/>
    </row>
    <row r="698" spans="1:6" x14ac:dyDescent="0.35">
      <c r="A698" s="2" t="s">
        <v>599</v>
      </c>
      <c r="B698" s="49">
        <v>828</v>
      </c>
      <c r="C698" s="40" t="s">
        <v>609</v>
      </c>
      <c r="D698" s="5">
        <v>22703</v>
      </c>
      <c r="E698" s="6">
        <v>1</v>
      </c>
      <c r="F698" s="1" t="s">
        <v>1016</v>
      </c>
    </row>
    <row r="699" spans="1:6" x14ac:dyDescent="0.35">
      <c r="A699" s="2" t="s">
        <v>599</v>
      </c>
      <c r="B699" s="49">
        <v>3410</v>
      </c>
      <c r="C699" s="40" t="s">
        <v>604</v>
      </c>
      <c r="D699" s="5">
        <v>22763</v>
      </c>
      <c r="E699" s="6">
        <v>1</v>
      </c>
      <c r="F699" s="1" t="s">
        <v>1015</v>
      </c>
    </row>
    <row r="700" spans="1:6" x14ac:dyDescent="0.35">
      <c r="A700" s="2" t="s">
        <v>599</v>
      </c>
      <c r="B700" s="49">
        <v>10777</v>
      </c>
      <c r="C700" s="40" t="s">
        <v>598</v>
      </c>
      <c r="D700" s="5">
        <v>33809</v>
      </c>
      <c r="E700" s="6">
        <v>1</v>
      </c>
      <c r="F700"/>
    </row>
    <row r="701" spans="1:6" x14ac:dyDescent="0.35">
      <c r="A701" s="2" t="s">
        <v>599</v>
      </c>
      <c r="B701" s="49">
        <v>11181</v>
      </c>
      <c r="C701" s="40" t="s">
        <v>610</v>
      </c>
      <c r="D701" s="5">
        <v>26998</v>
      </c>
      <c r="E701" s="6">
        <v>1</v>
      </c>
      <c r="F701"/>
    </row>
    <row r="702" spans="1:6" x14ac:dyDescent="0.35">
      <c r="A702" s="2" t="s">
        <v>322</v>
      </c>
      <c r="B702" s="49">
        <v>10839</v>
      </c>
      <c r="C702" s="40" t="s">
        <v>323</v>
      </c>
      <c r="D702" s="5">
        <v>24300</v>
      </c>
      <c r="E702" s="6">
        <v>1</v>
      </c>
      <c r="F702"/>
    </row>
    <row r="703" spans="1:6" x14ac:dyDescent="0.35">
      <c r="A703" s="2" t="s">
        <v>322</v>
      </c>
      <c r="B703" s="49">
        <v>6187</v>
      </c>
      <c r="C703" s="40" t="s">
        <v>330</v>
      </c>
      <c r="D703" s="5">
        <v>21146</v>
      </c>
      <c r="E703" s="6" t="s">
        <v>1030</v>
      </c>
      <c r="F703"/>
    </row>
    <row r="704" spans="1:6" x14ac:dyDescent="0.35">
      <c r="A704" s="2" t="s">
        <v>322</v>
      </c>
      <c r="B704" s="49">
        <v>6650</v>
      </c>
      <c r="C704" s="40" t="s">
        <v>338</v>
      </c>
      <c r="D704" s="5">
        <v>19594</v>
      </c>
      <c r="E704" s="6">
        <v>1</v>
      </c>
      <c r="F704"/>
    </row>
    <row r="705" spans="1:6" x14ac:dyDescent="0.35">
      <c r="A705" s="2" t="s">
        <v>322</v>
      </c>
      <c r="B705" s="49">
        <v>6188</v>
      </c>
      <c r="C705" s="40" t="s">
        <v>324</v>
      </c>
      <c r="D705" s="5">
        <v>22816</v>
      </c>
      <c r="E705" s="6">
        <v>1</v>
      </c>
      <c r="F705"/>
    </row>
    <row r="706" spans="1:6" x14ac:dyDescent="0.35">
      <c r="A706" s="2" t="s">
        <v>322</v>
      </c>
      <c r="B706" s="49">
        <v>7172</v>
      </c>
      <c r="C706" s="40" t="s">
        <v>331</v>
      </c>
      <c r="D706" s="5">
        <v>23879</v>
      </c>
      <c r="E706" s="6">
        <v>1</v>
      </c>
      <c r="F706"/>
    </row>
    <row r="707" spans="1:6" x14ac:dyDescent="0.35">
      <c r="A707" s="2" t="s">
        <v>322</v>
      </c>
      <c r="B707" s="49">
        <v>2049</v>
      </c>
      <c r="C707" s="40" t="s">
        <v>339</v>
      </c>
      <c r="D707" s="5">
        <v>19831</v>
      </c>
      <c r="E707" s="6" t="s">
        <v>1030</v>
      </c>
      <c r="F707"/>
    </row>
    <row r="708" spans="1:6" x14ac:dyDescent="0.35">
      <c r="A708" s="2" t="s">
        <v>322</v>
      </c>
      <c r="B708" s="49">
        <v>11350</v>
      </c>
      <c r="C708" s="40" t="s">
        <v>325</v>
      </c>
      <c r="D708" s="5">
        <v>32153</v>
      </c>
      <c r="E708" s="6">
        <v>2</v>
      </c>
      <c r="F708"/>
    </row>
    <row r="709" spans="1:6" x14ac:dyDescent="0.35">
      <c r="A709" s="2" t="s">
        <v>322</v>
      </c>
      <c r="B709" s="49">
        <v>11566</v>
      </c>
      <c r="C709" s="40" t="s">
        <v>332</v>
      </c>
      <c r="D709" s="5">
        <v>21872</v>
      </c>
      <c r="E709" s="6">
        <v>2</v>
      </c>
      <c r="F709"/>
    </row>
    <row r="710" spans="1:6" x14ac:dyDescent="0.35">
      <c r="A710" s="2" t="s">
        <v>322</v>
      </c>
      <c r="B710" s="49">
        <v>7701</v>
      </c>
      <c r="C710" s="40" t="s">
        <v>340</v>
      </c>
      <c r="D710" s="5">
        <v>27334</v>
      </c>
      <c r="E710" s="6">
        <v>1</v>
      </c>
      <c r="F710"/>
    </row>
    <row r="711" spans="1:6" x14ac:dyDescent="0.35">
      <c r="A711" s="2" t="s">
        <v>322</v>
      </c>
      <c r="B711" s="49">
        <v>7567</v>
      </c>
      <c r="C711" s="40" t="s">
        <v>326</v>
      </c>
      <c r="D711" s="5">
        <v>23503</v>
      </c>
      <c r="E711" s="6">
        <v>2</v>
      </c>
      <c r="F711"/>
    </row>
    <row r="712" spans="1:6" x14ac:dyDescent="0.35">
      <c r="A712" s="2" t="s">
        <v>322</v>
      </c>
      <c r="B712" s="49">
        <v>3453</v>
      </c>
      <c r="C712" s="40" t="s">
        <v>333</v>
      </c>
      <c r="D712" s="5">
        <v>28179</v>
      </c>
      <c r="E712" s="6">
        <v>1</v>
      </c>
      <c r="F712" s="41" t="s">
        <v>1020</v>
      </c>
    </row>
    <row r="713" spans="1:6" x14ac:dyDescent="0.35">
      <c r="A713" s="2" t="s">
        <v>322</v>
      </c>
      <c r="B713" s="49">
        <v>6609</v>
      </c>
      <c r="C713" s="40" t="s">
        <v>341</v>
      </c>
      <c r="D713" s="5">
        <v>23573</v>
      </c>
      <c r="E713" s="6" t="s">
        <v>1030</v>
      </c>
      <c r="F713"/>
    </row>
    <row r="714" spans="1:6" x14ac:dyDescent="0.35">
      <c r="A714" s="2" t="s">
        <v>322</v>
      </c>
      <c r="B714" s="49">
        <v>5400</v>
      </c>
      <c r="C714" s="40" t="s">
        <v>327</v>
      </c>
      <c r="D714" s="5">
        <v>26198</v>
      </c>
      <c r="E714" s="6">
        <v>1</v>
      </c>
      <c r="F714"/>
    </row>
    <row r="715" spans="1:6" x14ac:dyDescent="0.35">
      <c r="A715" s="2" t="s">
        <v>322</v>
      </c>
      <c r="B715" s="49">
        <v>10255</v>
      </c>
      <c r="C715" s="40" t="s">
        <v>334</v>
      </c>
      <c r="D715" s="5">
        <v>31475</v>
      </c>
      <c r="E715" s="6">
        <v>1</v>
      </c>
      <c r="F715"/>
    </row>
    <row r="716" spans="1:6" x14ac:dyDescent="0.35">
      <c r="A716" s="2" t="s">
        <v>322</v>
      </c>
      <c r="B716" s="49">
        <v>10253</v>
      </c>
      <c r="C716" s="40" t="s">
        <v>342</v>
      </c>
      <c r="D716" s="5">
        <v>21689</v>
      </c>
      <c r="E716" s="6" t="s">
        <v>1030</v>
      </c>
      <c r="F716"/>
    </row>
    <row r="717" spans="1:6" x14ac:dyDescent="0.35">
      <c r="A717" s="2" t="s">
        <v>322</v>
      </c>
      <c r="B717" s="49">
        <v>5194</v>
      </c>
      <c r="C717" s="40" t="s">
        <v>328</v>
      </c>
      <c r="D717" s="5">
        <v>20292</v>
      </c>
      <c r="E717" s="6">
        <v>2</v>
      </c>
      <c r="F717"/>
    </row>
    <row r="718" spans="1:6" x14ac:dyDescent="0.35">
      <c r="A718" s="2" t="s">
        <v>322</v>
      </c>
      <c r="B718" s="49">
        <v>11354</v>
      </c>
      <c r="C718" s="40" t="s">
        <v>335</v>
      </c>
      <c r="D718" s="5">
        <v>31952</v>
      </c>
      <c r="E718" s="6">
        <v>2</v>
      </c>
      <c r="F718"/>
    </row>
    <row r="719" spans="1:6" x14ac:dyDescent="0.35">
      <c r="A719" s="2" t="s">
        <v>322</v>
      </c>
      <c r="B719" s="49">
        <v>6189</v>
      </c>
      <c r="C719" s="40" t="s">
        <v>343</v>
      </c>
      <c r="D719" s="5">
        <v>21241</v>
      </c>
      <c r="E719" s="6">
        <v>1</v>
      </c>
      <c r="F719"/>
    </row>
    <row r="720" spans="1:6" x14ac:dyDescent="0.35">
      <c r="A720" s="2" t="s">
        <v>322</v>
      </c>
      <c r="B720" s="49">
        <v>11351</v>
      </c>
      <c r="C720" s="40" t="s">
        <v>336</v>
      </c>
      <c r="D720" s="5">
        <v>32937</v>
      </c>
      <c r="E720" s="6">
        <v>2</v>
      </c>
      <c r="F720"/>
    </row>
    <row r="721" spans="1:6" x14ac:dyDescent="0.35">
      <c r="A721" s="2" t="s">
        <v>322</v>
      </c>
      <c r="B721" s="49">
        <v>9536</v>
      </c>
      <c r="C721" s="40" t="s">
        <v>344</v>
      </c>
      <c r="D721" s="5">
        <v>23027</v>
      </c>
      <c r="E721" s="6">
        <v>1</v>
      </c>
      <c r="F721"/>
    </row>
    <row r="722" spans="1:6" x14ac:dyDescent="0.35">
      <c r="A722" s="2" t="s">
        <v>322</v>
      </c>
      <c r="B722" s="49">
        <v>11909</v>
      </c>
      <c r="C722" s="40" t="s">
        <v>329</v>
      </c>
      <c r="D722" s="5">
        <v>31292</v>
      </c>
      <c r="E722" s="6">
        <v>1</v>
      </c>
      <c r="F722"/>
    </row>
    <row r="723" spans="1:6" x14ac:dyDescent="0.35">
      <c r="A723" s="2" t="s">
        <v>322</v>
      </c>
      <c r="B723" s="49">
        <v>12039</v>
      </c>
      <c r="C723" s="40" t="s">
        <v>337</v>
      </c>
      <c r="D723" s="5">
        <v>35708</v>
      </c>
      <c r="E723" s="6">
        <v>1</v>
      </c>
      <c r="F723"/>
    </row>
    <row r="724" spans="1:6" x14ac:dyDescent="0.35">
      <c r="A724" s="2" t="s">
        <v>322</v>
      </c>
      <c r="B724" s="49">
        <v>9076</v>
      </c>
      <c r="C724" s="40" t="s">
        <v>345</v>
      </c>
      <c r="D724" s="5">
        <v>23965</v>
      </c>
      <c r="E724" s="6">
        <v>1</v>
      </c>
      <c r="F724"/>
    </row>
    <row r="725" spans="1:6" x14ac:dyDescent="0.35">
      <c r="A725" s="2" t="s">
        <v>380</v>
      </c>
      <c r="B725" s="49">
        <v>12018</v>
      </c>
      <c r="C725" s="40" t="s">
        <v>375</v>
      </c>
      <c r="D725" s="5">
        <v>26942</v>
      </c>
      <c r="E725" s="6">
        <v>2</v>
      </c>
      <c r="F725"/>
    </row>
    <row r="726" spans="1:6" x14ac:dyDescent="0.35">
      <c r="A726" s="2" t="s">
        <v>380</v>
      </c>
      <c r="B726" s="49">
        <v>11496</v>
      </c>
      <c r="C726" s="40" t="s">
        <v>381</v>
      </c>
      <c r="D726" s="5">
        <v>25819</v>
      </c>
      <c r="E726" s="6" t="s">
        <v>1031</v>
      </c>
      <c r="F726"/>
    </row>
    <row r="727" spans="1:6" x14ac:dyDescent="0.35">
      <c r="A727" s="2" t="s">
        <v>380</v>
      </c>
      <c r="B727" s="49">
        <v>10295</v>
      </c>
      <c r="C727" s="40" t="s">
        <v>386</v>
      </c>
      <c r="D727" s="5">
        <v>29726</v>
      </c>
      <c r="E727" s="6" t="s">
        <v>1030</v>
      </c>
      <c r="F727"/>
    </row>
    <row r="728" spans="1:6" x14ac:dyDescent="0.35">
      <c r="A728" s="2" t="s">
        <v>380</v>
      </c>
      <c r="B728" s="49">
        <v>10062</v>
      </c>
      <c r="C728" s="40" t="s">
        <v>376</v>
      </c>
      <c r="D728" s="5">
        <v>32194</v>
      </c>
      <c r="E728" s="6">
        <v>2</v>
      </c>
      <c r="F728"/>
    </row>
    <row r="729" spans="1:6" x14ac:dyDescent="0.35">
      <c r="A729" s="2" t="s">
        <v>380</v>
      </c>
      <c r="B729" s="49">
        <v>11754</v>
      </c>
      <c r="C729" s="40" t="s">
        <v>382</v>
      </c>
      <c r="D729" s="5">
        <v>25723</v>
      </c>
      <c r="E729" s="6" t="s">
        <v>1031</v>
      </c>
      <c r="F729"/>
    </row>
    <row r="730" spans="1:6" x14ac:dyDescent="0.35">
      <c r="A730" s="2" t="s">
        <v>380</v>
      </c>
      <c r="B730" s="49">
        <v>11494</v>
      </c>
      <c r="C730" s="40" t="s">
        <v>387</v>
      </c>
      <c r="D730" s="5">
        <v>26086</v>
      </c>
      <c r="E730" s="6" t="s">
        <v>1031</v>
      </c>
      <c r="F730"/>
    </row>
    <row r="731" spans="1:6" x14ac:dyDescent="0.35">
      <c r="A731" s="2" t="s">
        <v>380</v>
      </c>
      <c r="B731" s="49">
        <v>3637</v>
      </c>
      <c r="C731" s="40" t="s">
        <v>377</v>
      </c>
      <c r="D731" s="5">
        <v>26787</v>
      </c>
      <c r="E731" s="6" t="s">
        <v>1030</v>
      </c>
      <c r="F731"/>
    </row>
    <row r="732" spans="1:6" x14ac:dyDescent="0.35">
      <c r="A732" s="2" t="s">
        <v>380</v>
      </c>
      <c r="B732" s="49">
        <v>11211</v>
      </c>
      <c r="C732" s="40" t="s">
        <v>383</v>
      </c>
      <c r="D732" s="5">
        <v>32551</v>
      </c>
      <c r="E732" s="6" t="s">
        <v>1030</v>
      </c>
      <c r="F732"/>
    </row>
    <row r="733" spans="1:6" x14ac:dyDescent="0.35">
      <c r="A733" s="2" t="s">
        <v>380</v>
      </c>
      <c r="B733" s="49">
        <v>10277</v>
      </c>
      <c r="C733" s="40" t="s">
        <v>388</v>
      </c>
      <c r="D733" s="5">
        <v>30906</v>
      </c>
      <c r="E733" s="6" t="s">
        <v>1031</v>
      </c>
      <c r="F733"/>
    </row>
    <row r="734" spans="1:6" x14ac:dyDescent="0.35">
      <c r="A734" s="2" t="s">
        <v>380</v>
      </c>
      <c r="B734" s="49">
        <v>10306</v>
      </c>
      <c r="C734" s="40" t="s">
        <v>378</v>
      </c>
      <c r="D734" s="5">
        <v>20738</v>
      </c>
      <c r="E734" s="6">
        <v>2</v>
      </c>
      <c r="F734"/>
    </row>
    <row r="735" spans="1:6" x14ac:dyDescent="0.35">
      <c r="A735" s="2" t="s">
        <v>380</v>
      </c>
      <c r="B735" s="49">
        <v>11767</v>
      </c>
      <c r="C735" s="40" t="s">
        <v>384</v>
      </c>
      <c r="D735" s="5">
        <v>26136</v>
      </c>
      <c r="E735" s="6" t="s">
        <v>1030</v>
      </c>
      <c r="F735"/>
    </row>
    <row r="736" spans="1:6" x14ac:dyDescent="0.35">
      <c r="A736" s="2" t="s">
        <v>380</v>
      </c>
      <c r="B736" s="49">
        <v>9688</v>
      </c>
      <c r="C736" s="40" t="s">
        <v>379</v>
      </c>
      <c r="D736" s="5">
        <v>25325</v>
      </c>
      <c r="E736" s="6">
        <v>2</v>
      </c>
      <c r="F736"/>
    </row>
    <row r="737" spans="1:6" x14ac:dyDescent="0.35">
      <c r="A737" s="2" t="s">
        <v>380</v>
      </c>
      <c r="B737" s="49">
        <v>11491</v>
      </c>
      <c r="C737" s="40" t="s">
        <v>385</v>
      </c>
      <c r="D737" s="5">
        <v>25732</v>
      </c>
      <c r="E737" s="6" t="s">
        <v>1030</v>
      </c>
      <c r="F737"/>
    </row>
    <row r="738" spans="1:6" x14ac:dyDescent="0.35">
      <c r="A738" s="2" t="s">
        <v>380</v>
      </c>
      <c r="B738" s="49">
        <v>9715</v>
      </c>
      <c r="C738" s="40" t="s">
        <v>389</v>
      </c>
      <c r="D738" s="5">
        <v>25656</v>
      </c>
      <c r="E738" s="6">
        <v>2</v>
      </c>
      <c r="F738"/>
    </row>
    <row r="739" spans="1:6" x14ac:dyDescent="0.35">
      <c r="A739" s="2" t="s">
        <v>455</v>
      </c>
      <c r="B739" s="49">
        <v>3117</v>
      </c>
      <c r="C739" s="40" t="s">
        <v>452</v>
      </c>
      <c r="D739" s="5">
        <f>VLOOKUP($B739,[1]Ledenlijst!$B:$I,4,0)</f>
        <v>24325</v>
      </c>
      <c r="E739" s="6">
        <v>1</v>
      </c>
      <c r="F739"/>
    </row>
    <row r="740" spans="1:6" x14ac:dyDescent="0.35">
      <c r="A740" s="2" t="s">
        <v>455</v>
      </c>
      <c r="B740" s="49">
        <v>11721</v>
      </c>
      <c r="C740" s="40" t="s">
        <v>456</v>
      </c>
      <c r="D740" s="5">
        <f>VLOOKUP($B740,[1]Ledenlijst!$B:$I,4,0)</f>
        <v>25407</v>
      </c>
      <c r="E740" s="6">
        <v>1</v>
      </c>
      <c r="F740"/>
    </row>
    <row r="741" spans="1:6" x14ac:dyDescent="0.35">
      <c r="A741" s="2" t="s">
        <v>455</v>
      </c>
      <c r="B741" s="49">
        <v>11067</v>
      </c>
      <c r="C741" s="40" t="s">
        <v>459</v>
      </c>
      <c r="D741" s="5">
        <f>VLOOKUP($B741,[1]Ledenlijst!$B:$I,4,0)</f>
        <v>19820</v>
      </c>
      <c r="E741" s="6">
        <v>1</v>
      </c>
      <c r="F741"/>
    </row>
    <row r="742" spans="1:6" x14ac:dyDescent="0.35">
      <c r="A742" s="2" t="s">
        <v>455</v>
      </c>
      <c r="B742" s="49">
        <v>11965</v>
      </c>
      <c r="C742" s="40" t="s">
        <v>457</v>
      </c>
      <c r="D742" s="5">
        <f>VLOOKUP($B742,[1]Ledenlijst!$B:$I,4,0)</f>
        <v>31896</v>
      </c>
      <c r="E742" s="6">
        <v>1</v>
      </c>
      <c r="F742"/>
    </row>
    <row r="743" spans="1:6" x14ac:dyDescent="0.35">
      <c r="A743" s="2" t="s">
        <v>455</v>
      </c>
      <c r="B743" s="49">
        <v>12073</v>
      </c>
      <c r="C743" s="40" t="s">
        <v>460</v>
      </c>
      <c r="D743" s="5">
        <f>VLOOKUP($B743,[1]Ledenlijst!$B:$I,4,0)</f>
        <v>22503</v>
      </c>
      <c r="E743" s="6">
        <v>1</v>
      </c>
      <c r="F743"/>
    </row>
    <row r="744" spans="1:6" x14ac:dyDescent="0.35">
      <c r="A744" s="2" t="s">
        <v>455</v>
      </c>
      <c r="B744" s="49">
        <v>11114</v>
      </c>
      <c r="C744" s="40" t="s">
        <v>453</v>
      </c>
      <c r="D744" s="5">
        <f>VLOOKUP($B744,[1]Ledenlijst!$B:$I,4,0)</f>
        <v>22310</v>
      </c>
      <c r="E744" s="6">
        <v>1</v>
      </c>
      <c r="F744"/>
    </row>
    <row r="745" spans="1:6" x14ac:dyDescent="0.35">
      <c r="A745" s="2" t="s">
        <v>455</v>
      </c>
      <c r="B745" s="49">
        <v>6691</v>
      </c>
      <c r="C745" s="40" t="s">
        <v>458</v>
      </c>
      <c r="D745" s="5">
        <f>VLOOKUP($B745,[1]Ledenlijst!$B:$I,4,0)</f>
        <v>23267</v>
      </c>
      <c r="E745" s="6">
        <v>1</v>
      </c>
      <c r="F745"/>
    </row>
    <row r="746" spans="1:6" x14ac:dyDescent="0.35">
      <c r="A746" s="2" t="s">
        <v>455</v>
      </c>
      <c r="B746" s="49">
        <v>11212</v>
      </c>
      <c r="C746" s="40" t="s">
        <v>461</v>
      </c>
      <c r="D746" s="5">
        <f>VLOOKUP($B746,[1]Ledenlijst!$B:$I,4,0)</f>
        <v>24356</v>
      </c>
      <c r="E746" s="6">
        <v>1</v>
      </c>
      <c r="F746"/>
    </row>
    <row r="747" spans="1:6" x14ac:dyDescent="0.35">
      <c r="A747" s="2" t="s">
        <v>455</v>
      </c>
      <c r="B747" s="49">
        <v>11107</v>
      </c>
      <c r="C747" s="40" t="s">
        <v>454</v>
      </c>
      <c r="D747" s="5">
        <f>VLOOKUP($B747,[1]Ledenlijst!$B:$I,4,0)</f>
        <v>18676</v>
      </c>
      <c r="E747" s="6">
        <v>1</v>
      </c>
      <c r="F747"/>
    </row>
    <row r="748" spans="1:6" x14ac:dyDescent="0.35">
      <c r="A748" s="2" t="s">
        <v>868</v>
      </c>
      <c r="B748" s="49">
        <v>10734</v>
      </c>
      <c r="C748" s="40" t="s">
        <v>863</v>
      </c>
      <c r="D748" s="5">
        <v>28052</v>
      </c>
      <c r="E748" s="6">
        <v>2</v>
      </c>
      <c r="F748"/>
    </row>
    <row r="749" spans="1:6" x14ac:dyDescent="0.35">
      <c r="A749" s="2" t="s">
        <v>868</v>
      </c>
      <c r="B749" s="49">
        <v>12228</v>
      </c>
      <c r="C749" s="40" t="s">
        <v>869</v>
      </c>
      <c r="D749" s="5">
        <v>29480</v>
      </c>
      <c r="E749" s="6">
        <v>2</v>
      </c>
      <c r="F749"/>
    </row>
    <row r="750" spans="1:6" x14ac:dyDescent="0.35">
      <c r="A750" s="2" t="s">
        <v>868</v>
      </c>
      <c r="B750" s="49">
        <v>9336</v>
      </c>
      <c r="C750" s="40" t="s">
        <v>875</v>
      </c>
      <c r="D750" s="5">
        <v>31931</v>
      </c>
      <c r="E750" s="6">
        <v>2</v>
      </c>
      <c r="F750"/>
    </row>
    <row r="751" spans="1:6" x14ac:dyDescent="0.35">
      <c r="A751" s="2" t="s">
        <v>868</v>
      </c>
      <c r="B751" s="49">
        <v>2739</v>
      </c>
      <c r="C751" s="40" t="s">
        <v>864</v>
      </c>
      <c r="D751" s="5">
        <v>20046</v>
      </c>
      <c r="E751" s="6">
        <v>2</v>
      </c>
      <c r="F751"/>
    </row>
    <row r="752" spans="1:6" x14ac:dyDescent="0.35">
      <c r="A752" s="2" t="s">
        <v>868</v>
      </c>
      <c r="B752" s="49">
        <v>9959</v>
      </c>
      <c r="C752" s="40" t="s">
        <v>870</v>
      </c>
      <c r="D752" s="5">
        <v>23134</v>
      </c>
      <c r="E752" s="6">
        <v>2</v>
      </c>
      <c r="F752"/>
    </row>
    <row r="753" spans="1:6" x14ac:dyDescent="0.35">
      <c r="A753" s="2" t="s">
        <v>868</v>
      </c>
      <c r="B753" s="49">
        <v>12212</v>
      </c>
      <c r="C753" s="40" t="s">
        <v>876</v>
      </c>
      <c r="D753" s="5">
        <v>28133</v>
      </c>
      <c r="E753" s="6">
        <v>2</v>
      </c>
      <c r="F753"/>
    </row>
    <row r="754" spans="1:6" x14ac:dyDescent="0.35">
      <c r="A754" s="2" t="s">
        <v>868</v>
      </c>
      <c r="B754" s="49">
        <v>10628</v>
      </c>
      <c r="C754" s="40" t="s">
        <v>865</v>
      </c>
      <c r="D754" s="5">
        <v>29830</v>
      </c>
      <c r="E754" s="6">
        <v>2</v>
      </c>
      <c r="F754"/>
    </row>
    <row r="755" spans="1:6" x14ac:dyDescent="0.35">
      <c r="A755" s="2" t="s">
        <v>868</v>
      </c>
      <c r="B755" s="49">
        <v>12230</v>
      </c>
      <c r="C755" s="40" t="s">
        <v>871</v>
      </c>
      <c r="D755" s="5">
        <v>26218</v>
      </c>
      <c r="E755" s="6">
        <v>2</v>
      </c>
      <c r="F755"/>
    </row>
    <row r="756" spans="1:6" x14ac:dyDescent="0.35">
      <c r="A756" s="2" t="s">
        <v>868</v>
      </c>
      <c r="B756" s="49">
        <v>11871</v>
      </c>
      <c r="C756" s="40" t="s">
        <v>877</v>
      </c>
      <c r="D756" s="5">
        <v>23861</v>
      </c>
      <c r="E756" s="6">
        <v>2</v>
      </c>
      <c r="F756"/>
    </row>
    <row r="757" spans="1:6" x14ac:dyDescent="0.35">
      <c r="A757" s="2" t="s">
        <v>868</v>
      </c>
      <c r="B757" s="49">
        <v>12116</v>
      </c>
      <c r="C757" s="40" t="s">
        <v>866</v>
      </c>
      <c r="D757" s="5">
        <v>20832</v>
      </c>
      <c r="E757" s="6">
        <v>2</v>
      </c>
      <c r="F757"/>
    </row>
    <row r="758" spans="1:6" x14ac:dyDescent="0.35">
      <c r="A758" s="2" t="s">
        <v>868</v>
      </c>
      <c r="B758" s="49">
        <v>12221</v>
      </c>
      <c r="C758" s="40" t="s">
        <v>872</v>
      </c>
      <c r="D758" s="5">
        <v>25729</v>
      </c>
      <c r="E758" s="6">
        <v>2</v>
      </c>
      <c r="F758"/>
    </row>
    <row r="759" spans="1:6" x14ac:dyDescent="0.35">
      <c r="A759" s="2" t="s">
        <v>868</v>
      </c>
      <c r="B759" s="49">
        <v>12229</v>
      </c>
      <c r="C759" s="40" t="s">
        <v>873</v>
      </c>
      <c r="D759" s="5">
        <v>25443</v>
      </c>
      <c r="E759" s="6">
        <v>2</v>
      </c>
      <c r="F759"/>
    </row>
    <row r="760" spans="1:6" x14ac:dyDescent="0.35">
      <c r="A760" s="2" t="s">
        <v>868</v>
      </c>
      <c r="B760" s="49">
        <v>11231</v>
      </c>
      <c r="C760" s="40" t="s">
        <v>878</v>
      </c>
      <c r="D760" s="5">
        <v>25841</v>
      </c>
      <c r="E760" s="6">
        <v>2</v>
      </c>
      <c r="F760"/>
    </row>
    <row r="761" spans="1:6" x14ac:dyDescent="0.35">
      <c r="A761" s="2" t="s">
        <v>868</v>
      </c>
      <c r="B761" s="49">
        <v>11904</v>
      </c>
      <c r="C761" s="40" t="s">
        <v>867</v>
      </c>
      <c r="E761" s="6">
        <v>2</v>
      </c>
      <c r="F761"/>
    </row>
    <row r="762" spans="1:6" x14ac:dyDescent="0.35">
      <c r="A762" s="2" t="s">
        <v>868</v>
      </c>
      <c r="B762" s="49">
        <v>12226</v>
      </c>
      <c r="C762" s="40" t="s">
        <v>874</v>
      </c>
      <c r="D762" s="5">
        <v>23593</v>
      </c>
      <c r="E762" s="6">
        <v>2</v>
      </c>
      <c r="F762"/>
    </row>
    <row r="763" spans="1:6" x14ac:dyDescent="0.35">
      <c r="A763" s="2" t="s">
        <v>868</v>
      </c>
      <c r="B763" s="49">
        <v>9932</v>
      </c>
      <c r="C763" s="40" t="s">
        <v>879</v>
      </c>
      <c r="D763" s="5">
        <v>32185</v>
      </c>
      <c r="E763" s="6">
        <v>2</v>
      </c>
      <c r="F763"/>
    </row>
    <row r="764" spans="1:6" x14ac:dyDescent="0.35">
      <c r="A764" s="2" t="s">
        <v>868</v>
      </c>
      <c r="B764" s="49">
        <v>12279</v>
      </c>
      <c r="C764" s="40" t="s">
        <v>944</v>
      </c>
      <c r="E764" s="6">
        <v>2</v>
      </c>
      <c r="F764"/>
    </row>
    <row r="765" spans="1:6" x14ac:dyDescent="0.35">
      <c r="A765" s="2" t="s">
        <v>214</v>
      </c>
      <c r="B765" s="49">
        <v>11673</v>
      </c>
      <c r="C765" s="40" t="s">
        <v>167</v>
      </c>
      <c r="D765" s="5">
        <v>27268</v>
      </c>
      <c r="E765" s="6">
        <v>2</v>
      </c>
      <c r="F765"/>
    </row>
    <row r="766" spans="1:6" x14ac:dyDescent="0.35">
      <c r="A766" s="2" t="s">
        <v>214</v>
      </c>
      <c r="B766" s="49">
        <v>2605</v>
      </c>
      <c r="C766" s="40" t="s">
        <v>168</v>
      </c>
      <c r="D766" s="5">
        <v>26338</v>
      </c>
      <c r="E766" s="6" t="s">
        <v>1030</v>
      </c>
      <c r="F766"/>
    </row>
    <row r="767" spans="1:6" x14ac:dyDescent="0.35">
      <c r="A767" s="2" t="s">
        <v>214</v>
      </c>
      <c r="B767" s="49">
        <v>10150</v>
      </c>
      <c r="C767" s="40" t="s">
        <v>169</v>
      </c>
      <c r="D767" s="5">
        <v>28810</v>
      </c>
      <c r="E767" s="6" t="s">
        <v>1028</v>
      </c>
      <c r="F767"/>
    </row>
    <row r="768" spans="1:6" x14ac:dyDescent="0.35">
      <c r="A768" s="2" t="s">
        <v>214</v>
      </c>
      <c r="B768" s="49">
        <v>7258</v>
      </c>
      <c r="C768" s="40" t="s">
        <v>170</v>
      </c>
      <c r="D768" s="5">
        <v>25309</v>
      </c>
      <c r="E768" s="6">
        <v>1</v>
      </c>
      <c r="F768"/>
    </row>
    <row r="769" spans="1:6" x14ac:dyDescent="0.35">
      <c r="A769" s="2" t="s">
        <v>214</v>
      </c>
      <c r="B769" s="49">
        <v>3180</v>
      </c>
      <c r="C769" s="40" t="s">
        <v>171</v>
      </c>
      <c r="E769" s="6" t="s">
        <v>1028</v>
      </c>
      <c r="F769"/>
    </row>
    <row r="770" spans="1:6" x14ac:dyDescent="0.35">
      <c r="A770" s="2" t="s">
        <v>214</v>
      </c>
      <c r="B770" s="49">
        <v>9175</v>
      </c>
      <c r="C770" s="40" t="s">
        <v>172</v>
      </c>
      <c r="D770" s="5">
        <v>23970</v>
      </c>
      <c r="E770" s="6">
        <v>1</v>
      </c>
      <c r="F770"/>
    </row>
    <row r="771" spans="1:6" x14ac:dyDescent="0.35">
      <c r="A771" s="2" t="s">
        <v>214</v>
      </c>
      <c r="B771" s="49">
        <v>11193</v>
      </c>
      <c r="C771" s="40" t="s">
        <v>946</v>
      </c>
      <c r="D771" s="5">
        <v>33284</v>
      </c>
      <c r="E771" s="6">
        <v>1</v>
      </c>
      <c r="F771"/>
    </row>
    <row r="772" spans="1:6" x14ac:dyDescent="0.35">
      <c r="A772" s="2" t="s">
        <v>214</v>
      </c>
      <c r="B772" s="49">
        <v>11945</v>
      </c>
      <c r="C772" s="40" t="s">
        <v>173</v>
      </c>
      <c r="D772" s="5">
        <v>35179</v>
      </c>
      <c r="E772" s="6">
        <v>2</v>
      </c>
      <c r="F772"/>
    </row>
    <row r="773" spans="1:6" x14ac:dyDescent="0.35">
      <c r="A773" s="2" t="s">
        <v>214</v>
      </c>
      <c r="B773" s="49">
        <v>5742</v>
      </c>
      <c r="C773" s="40" t="s">
        <v>174</v>
      </c>
      <c r="D773" s="5">
        <v>21980</v>
      </c>
      <c r="E773" s="6">
        <v>2</v>
      </c>
      <c r="F773"/>
    </row>
    <row r="774" spans="1:6" x14ac:dyDescent="0.35">
      <c r="A774" s="2" t="s">
        <v>214</v>
      </c>
      <c r="B774" s="49">
        <v>9255</v>
      </c>
      <c r="C774" s="40" t="s">
        <v>175</v>
      </c>
      <c r="D774" s="5">
        <v>30909</v>
      </c>
      <c r="E774" s="6">
        <v>1</v>
      </c>
      <c r="F774"/>
    </row>
    <row r="775" spans="1:6" x14ac:dyDescent="0.35">
      <c r="A775" s="2" t="s">
        <v>214</v>
      </c>
      <c r="B775" s="49">
        <v>9414</v>
      </c>
      <c r="C775" s="40" t="s">
        <v>176</v>
      </c>
      <c r="D775" s="5">
        <v>25905</v>
      </c>
      <c r="E775" s="6" t="s">
        <v>1030</v>
      </c>
      <c r="F775"/>
    </row>
    <row r="776" spans="1:6" x14ac:dyDescent="0.35">
      <c r="A776" s="2" t="s">
        <v>214</v>
      </c>
      <c r="B776" s="49">
        <v>258</v>
      </c>
      <c r="C776" s="40" t="s">
        <v>177</v>
      </c>
      <c r="D776" s="5">
        <v>24418</v>
      </c>
      <c r="E776" s="6">
        <v>1</v>
      </c>
      <c r="F776"/>
    </row>
    <row r="777" spans="1:6" x14ac:dyDescent="0.35">
      <c r="A777" s="2" t="s">
        <v>214</v>
      </c>
      <c r="B777" s="49">
        <v>1166</v>
      </c>
      <c r="C777" s="40" t="s">
        <v>178</v>
      </c>
      <c r="D777" s="5">
        <v>24694</v>
      </c>
      <c r="E777" s="6">
        <v>1</v>
      </c>
      <c r="F777"/>
    </row>
    <row r="778" spans="1:6" x14ac:dyDescent="0.35">
      <c r="A778" s="2" t="s">
        <v>214</v>
      </c>
      <c r="B778" s="49">
        <v>6224</v>
      </c>
      <c r="C778" s="40" t="s">
        <v>179</v>
      </c>
      <c r="D778" s="5">
        <v>24245</v>
      </c>
      <c r="E778" s="6">
        <v>1</v>
      </c>
      <c r="F778"/>
    </row>
    <row r="779" spans="1:6" x14ac:dyDescent="0.35">
      <c r="A779" s="2" t="s">
        <v>214</v>
      </c>
      <c r="B779" s="49">
        <v>12023</v>
      </c>
      <c r="C779" s="40" t="s">
        <v>180</v>
      </c>
      <c r="D779" s="5">
        <v>23686</v>
      </c>
      <c r="E779" s="6">
        <v>1</v>
      </c>
      <c r="F779"/>
    </row>
    <row r="780" spans="1:6" x14ac:dyDescent="0.35">
      <c r="A780" s="2" t="s">
        <v>214</v>
      </c>
      <c r="B780" s="49">
        <v>12142</v>
      </c>
      <c r="C780" s="40" t="s">
        <v>181</v>
      </c>
      <c r="D780" s="5">
        <v>26789</v>
      </c>
      <c r="E780" s="6">
        <v>2</v>
      </c>
      <c r="F780"/>
    </row>
    <row r="781" spans="1:6" x14ac:dyDescent="0.35">
      <c r="A781" s="2" t="s">
        <v>214</v>
      </c>
      <c r="B781" s="49">
        <v>10570</v>
      </c>
      <c r="C781" s="40" t="s">
        <v>182</v>
      </c>
      <c r="D781" s="5">
        <v>17699</v>
      </c>
      <c r="E781" s="6">
        <v>2</v>
      </c>
      <c r="F781"/>
    </row>
    <row r="782" spans="1:6" x14ac:dyDescent="0.35">
      <c r="A782" s="2" t="s">
        <v>214</v>
      </c>
      <c r="B782" s="49">
        <v>9392</v>
      </c>
      <c r="C782" s="40" t="s">
        <v>72</v>
      </c>
      <c r="D782" s="5">
        <v>29470</v>
      </c>
      <c r="E782" s="6">
        <v>2</v>
      </c>
      <c r="F782"/>
    </row>
    <row r="783" spans="1:6" x14ac:dyDescent="0.35">
      <c r="A783" s="2" t="s">
        <v>214</v>
      </c>
      <c r="B783" s="49">
        <v>10740</v>
      </c>
      <c r="C783" s="40" t="s">
        <v>183</v>
      </c>
      <c r="D783" s="5">
        <v>20789</v>
      </c>
      <c r="E783" s="6">
        <v>2</v>
      </c>
      <c r="F783"/>
    </row>
    <row r="784" spans="1:6" x14ac:dyDescent="0.35">
      <c r="A784" s="2" t="s">
        <v>214</v>
      </c>
      <c r="B784" s="49">
        <v>7720</v>
      </c>
      <c r="C784" s="40" t="s">
        <v>184</v>
      </c>
      <c r="D784" s="5">
        <v>28375</v>
      </c>
      <c r="E784" s="6" t="s">
        <v>1030</v>
      </c>
      <c r="F784"/>
    </row>
    <row r="785" spans="1:6" x14ac:dyDescent="0.35">
      <c r="A785" s="2" t="s">
        <v>214</v>
      </c>
      <c r="B785" s="49">
        <v>12051</v>
      </c>
      <c r="C785" s="40" t="s">
        <v>185</v>
      </c>
      <c r="D785" s="5">
        <v>37864</v>
      </c>
      <c r="E785" s="6">
        <v>2</v>
      </c>
      <c r="F785"/>
    </row>
    <row r="786" spans="1:6" x14ac:dyDescent="0.35">
      <c r="A786" s="2" t="s">
        <v>214</v>
      </c>
      <c r="B786" s="49">
        <v>10961</v>
      </c>
      <c r="C786" s="40" t="s">
        <v>186</v>
      </c>
      <c r="D786" s="5">
        <v>21190</v>
      </c>
      <c r="E786" s="6">
        <v>2</v>
      </c>
      <c r="F786"/>
    </row>
    <row r="787" spans="1:6" x14ac:dyDescent="0.35">
      <c r="A787" s="2" t="s">
        <v>214</v>
      </c>
      <c r="B787" s="49">
        <v>1556</v>
      </c>
      <c r="C787" s="40" t="s">
        <v>187</v>
      </c>
      <c r="D787" s="5">
        <v>23809</v>
      </c>
      <c r="E787" s="6">
        <v>1</v>
      </c>
      <c r="F787"/>
    </row>
    <row r="788" spans="1:6" x14ac:dyDescent="0.35">
      <c r="A788" s="2" t="s">
        <v>214</v>
      </c>
      <c r="B788" s="49">
        <v>11674</v>
      </c>
      <c r="C788" s="40" t="s">
        <v>188</v>
      </c>
      <c r="D788" s="5">
        <v>27271</v>
      </c>
      <c r="E788" s="6">
        <v>2</v>
      </c>
      <c r="F788"/>
    </row>
    <row r="789" spans="1:6" x14ac:dyDescent="0.35">
      <c r="A789" s="2" t="s">
        <v>214</v>
      </c>
      <c r="B789" s="49">
        <v>10780</v>
      </c>
      <c r="C789" s="40" t="s">
        <v>189</v>
      </c>
      <c r="D789" s="5">
        <v>16455</v>
      </c>
      <c r="E789" s="6">
        <v>2</v>
      </c>
      <c r="F789"/>
    </row>
    <row r="790" spans="1:6" x14ac:dyDescent="0.35">
      <c r="A790" s="2" t="s">
        <v>214</v>
      </c>
      <c r="B790" s="49">
        <v>9978</v>
      </c>
      <c r="C790" s="40" t="s">
        <v>190</v>
      </c>
      <c r="D790" s="5">
        <v>35749</v>
      </c>
      <c r="E790" s="6" t="s">
        <v>1028</v>
      </c>
      <c r="F790"/>
    </row>
    <row r="791" spans="1:6" x14ac:dyDescent="0.35">
      <c r="A791" s="2" t="s">
        <v>214</v>
      </c>
      <c r="B791" s="49">
        <v>2647</v>
      </c>
      <c r="C791" s="40" t="s">
        <v>191</v>
      </c>
      <c r="D791" s="5">
        <v>25586</v>
      </c>
      <c r="E791" s="6">
        <v>1</v>
      </c>
      <c r="F791"/>
    </row>
    <row r="792" spans="1:6" x14ac:dyDescent="0.35">
      <c r="A792" s="2" t="s">
        <v>214</v>
      </c>
      <c r="B792" s="49">
        <v>11091</v>
      </c>
      <c r="C792" s="40" t="s">
        <v>192</v>
      </c>
      <c r="D792" s="5">
        <v>23632</v>
      </c>
      <c r="E792" s="6">
        <v>2</v>
      </c>
      <c r="F792"/>
    </row>
    <row r="793" spans="1:6" x14ac:dyDescent="0.35">
      <c r="A793" s="2" t="s">
        <v>214</v>
      </c>
      <c r="B793" s="49">
        <v>10550</v>
      </c>
      <c r="C793" s="40" t="s">
        <v>193</v>
      </c>
      <c r="D793" s="5">
        <v>22643</v>
      </c>
      <c r="E793" s="6">
        <v>2</v>
      </c>
      <c r="F793"/>
    </row>
    <row r="794" spans="1:6" x14ac:dyDescent="0.35">
      <c r="A794" s="2" t="s">
        <v>214</v>
      </c>
      <c r="B794" s="49">
        <v>11553</v>
      </c>
      <c r="C794" s="40" t="s">
        <v>194</v>
      </c>
      <c r="D794" s="5">
        <v>25496</v>
      </c>
      <c r="E794" s="6" t="s">
        <v>1028</v>
      </c>
      <c r="F794"/>
    </row>
    <row r="795" spans="1:6" x14ac:dyDescent="0.35">
      <c r="A795" s="2" t="s">
        <v>214</v>
      </c>
      <c r="B795" s="49">
        <v>2293</v>
      </c>
      <c r="C795" s="40" t="s">
        <v>195</v>
      </c>
      <c r="D795" s="5">
        <v>27381</v>
      </c>
      <c r="E795" s="6">
        <v>2</v>
      </c>
      <c r="F795"/>
    </row>
    <row r="796" spans="1:6" x14ac:dyDescent="0.35">
      <c r="A796" s="2" t="s">
        <v>214</v>
      </c>
      <c r="B796" s="49">
        <v>7253</v>
      </c>
      <c r="C796" s="40" t="s">
        <v>196</v>
      </c>
      <c r="D796" s="5">
        <v>25776</v>
      </c>
      <c r="E796" s="6">
        <v>2</v>
      </c>
      <c r="F796"/>
    </row>
    <row r="797" spans="1:6" x14ac:dyDescent="0.35">
      <c r="A797" s="2" t="s">
        <v>214</v>
      </c>
      <c r="B797" s="49">
        <v>11901</v>
      </c>
      <c r="C797" s="40" t="s">
        <v>197</v>
      </c>
      <c r="D797" s="5">
        <v>26046</v>
      </c>
      <c r="E797" s="6">
        <v>2</v>
      </c>
      <c r="F797"/>
    </row>
    <row r="798" spans="1:6" x14ac:dyDescent="0.35">
      <c r="A798" s="2" t="s">
        <v>214</v>
      </c>
      <c r="B798" s="49">
        <v>2765</v>
      </c>
      <c r="C798" s="40" t="s">
        <v>198</v>
      </c>
      <c r="F798"/>
    </row>
    <row r="799" spans="1:6" x14ac:dyDescent="0.35">
      <c r="A799" s="2" t="s">
        <v>214</v>
      </c>
      <c r="B799" s="49">
        <v>126</v>
      </c>
      <c r="C799" s="40" t="s">
        <v>199</v>
      </c>
      <c r="D799" s="5">
        <v>14177</v>
      </c>
      <c r="E799" s="6">
        <v>2</v>
      </c>
      <c r="F799"/>
    </row>
    <row r="800" spans="1:6" x14ac:dyDescent="0.35">
      <c r="A800" s="2" t="s">
        <v>214</v>
      </c>
      <c r="B800" s="49">
        <v>1824</v>
      </c>
      <c r="C800" s="40" t="s">
        <v>200</v>
      </c>
      <c r="D800" s="5">
        <v>23314</v>
      </c>
      <c r="E800" s="6">
        <v>1</v>
      </c>
      <c r="F800"/>
    </row>
    <row r="801" spans="1:6" x14ac:dyDescent="0.35">
      <c r="A801" s="2" t="s">
        <v>214</v>
      </c>
      <c r="B801" s="49">
        <v>11689</v>
      </c>
      <c r="C801" s="40" t="s">
        <v>201</v>
      </c>
      <c r="D801" s="5">
        <v>19677</v>
      </c>
      <c r="E801" s="6">
        <v>2</v>
      </c>
      <c r="F801"/>
    </row>
    <row r="802" spans="1:6" x14ac:dyDescent="0.35">
      <c r="A802" s="2" t="s">
        <v>214</v>
      </c>
      <c r="B802" s="49">
        <v>11040</v>
      </c>
      <c r="C802" s="40" t="s">
        <v>202</v>
      </c>
      <c r="D802" s="5">
        <v>32769</v>
      </c>
      <c r="E802" s="6">
        <v>2</v>
      </c>
      <c r="F802"/>
    </row>
    <row r="803" spans="1:6" x14ac:dyDescent="0.35">
      <c r="A803" s="2" t="s">
        <v>214</v>
      </c>
      <c r="B803" s="49">
        <v>12074</v>
      </c>
      <c r="C803" s="40" t="s">
        <v>203</v>
      </c>
      <c r="D803" s="5">
        <v>30254</v>
      </c>
      <c r="E803" s="6">
        <v>2</v>
      </c>
      <c r="F803"/>
    </row>
    <row r="804" spans="1:6" x14ac:dyDescent="0.35">
      <c r="A804" s="2" t="s">
        <v>214</v>
      </c>
      <c r="B804" s="49">
        <v>11156</v>
      </c>
      <c r="C804" s="40" t="s">
        <v>204</v>
      </c>
      <c r="D804" s="5">
        <v>33460</v>
      </c>
      <c r="E804" s="6" t="s">
        <v>1030</v>
      </c>
      <c r="F804"/>
    </row>
    <row r="805" spans="1:6" x14ac:dyDescent="0.35">
      <c r="A805" s="2" t="s">
        <v>214</v>
      </c>
      <c r="B805" s="49">
        <v>1338</v>
      </c>
      <c r="C805" s="40" t="s">
        <v>205</v>
      </c>
      <c r="D805" s="5">
        <v>24720</v>
      </c>
      <c r="E805" s="6">
        <v>1</v>
      </c>
      <c r="F805"/>
    </row>
    <row r="806" spans="1:6" x14ac:dyDescent="0.35">
      <c r="A806" s="2" t="s">
        <v>214</v>
      </c>
      <c r="B806" s="49">
        <v>1622</v>
      </c>
      <c r="C806" s="40" t="s">
        <v>206</v>
      </c>
      <c r="D806" s="5">
        <v>23623</v>
      </c>
      <c r="E806" s="6" t="s">
        <v>1028</v>
      </c>
      <c r="F806"/>
    </row>
    <row r="807" spans="1:6" x14ac:dyDescent="0.35">
      <c r="A807" s="2" t="s">
        <v>214</v>
      </c>
      <c r="B807" s="49">
        <v>9522</v>
      </c>
      <c r="C807" s="40" t="s">
        <v>207</v>
      </c>
      <c r="D807" s="5">
        <v>16496</v>
      </c>
      <c r="E807" s="6">
        <v>1</v>
      </c>
      <c r="F807"/>
    </row>
    <row r="808" spans="1:6" x14ac:dyDescent="0.35">
      <c r="A808" s="2" t="s">
        <v>214</v>
      </c>
      <c r="B808" s="49">
        <v>7430</v>
      </c>
      <c r="C808" s="40" t="s">
        <v>208</v>
      </c>
      <c r="D808" s="5">
        <v>16819</v>
      </c>
      <c r="E808" s="6">
        <v>2</v>
      </c>
      <c r="F808"/>
    </row>
    <row r="809" spans="1:6" x14ac:dyDescent="0.35">
      <c r="A809" s="2" t="s">
        <v>214</v>
      </c>
      <c r="B809" s="49">
        <v>9411</v>
      </c>
      <c r="C809" s="40" t="s">
        <v>209</v>
      </c>
      <c r="D809" s="5">
        <v>29385</v>
      </c>
      <c r="E809" s="6">
        <v>2</v>
      </c>
      <c r="F809"/>
    </row>
    <row r="810" spans="1:6" x14ac:dyDescent="0.35">
      <c r="A810" s="2" t="s">
        <v>214</v>
      </c>
      <c r="B810" s="49">
        <v>10551</v>
      </c>
      <c r="C810" s="40" t="s">
        <v>210</v>
      </c>
      <c r="D810" s="5">
        <v>29617</v>
      </c>
      <c r="E810" s="6">
        <v>2</v>
      </c>
      <c r="F810"/>
    </row>
    <row r="811" spans="1:6" x14ac:dyDescent="0.35">
      <c r="A811" s="2" t="s">
        <v>214</v>
      </c>
      <c r="B811" s="49">
        <v>9172</v>
      </c>
      <c r="C811" s="40" t="s">
        <v>211</v>
      </c>
      <c r="D811" s="5">
        <v>23133</v>
      </c>
      <c r="E811" s="6">
        <v>1</v>
      </c>
      <c r="F811"/>
    </row>
    <row r="812" spans="1:6" x14ac:dyDescent="0.35">
      <c r="A812" s="2" t="s">
        <v>214</v>
      </c>
      <c r="B812" s="49">
        <v>2586</v>
      </c>
      <c r="C812" s="40" t="s">
        <v>212</v>
      </c>
      <c r="D812" s="5">
        <v>25217</v>
      </c>
      <c r="E812" s="6">
        <v>1</v>
      </c>
      <c r="F812"/>
    </row>
    <row r="813" spans="1:6" x14ac:dyDescent="0.35">
      <c r="A813" s="2" t="s">
        <v>214</v>
      </c>
      <c r="B813" s="49">
        <v>9524</v>
      </c>
      <c r="C813" s="40" t="s">
        <v>213</v>
      </c>
      <c r="D813" s="5">
        <v>21810</v>
      </c>
      <c r="E813" s="6" t="s">
        <v>1030</v>
      </c>
      <c r="F813"/>
    </row>
    <row r="814" spans="1:6" x14ac:dyDescent="0.35">
      <c r="A814" s="4" t="s">
        <v>812</v>
      </c>
      <c r="B814" s="49">
        <v>10438</v>
      </c>
      <c r="C814" s="40" t="s">
        <v>809</v>
      </c>
      <c r="D814" s="5">
        <v>26368</v>
      </c>
      <c r="E814" s="6">
        <v>2</v>
      </c>
      <c r="F814" t="s">
        <v>1013</v>
      </c>
    </row>
    <row r="815" spans="1:6" x14ac:dyDescent="0.35">
      <c r="A815" s="2" t="s">
        <v>812</v>
      </c>
      <c r="B815" s="49">
        <v>5444</v>
      </c>
      <c r="C815" s="40" t="s">
        <v>813</v>
      </c>
      <c r="D815" s="5">
        <v>27027</v>
      </c>
      <c r="E815" s="6">
        <v>2</v>
      </c>
      <c r="F815"/>
    </row>
    <row r="816" spans="1:6" x14ac:dyDescent="0.35">
      <c r="A816" s="2" t="s">
        <v>812</v>
      </c>
      <c r="B816" s="49">
        <v>10439</v>
      </c>
      <c r="C816" s="40" t="s">
        <v>815</v>
      </c>
      <c r="D816" s="5">
        <v>23309</v>
      </c>
      <c r="E816" s="6">
        <v>2</v>
      </c>
      <c r="F816"/>
    </row>
    <row r="817" spans="1:6" x14ac:dyDescent="0.35">
      <c r="A817" s="2" t="s">
        <v>812</v>
      </c>
      <c r="B817" s="49">
        <v>10720</v>
      </c>
      <c r="C817" s="40" t="s">
        <v>810</v>
      </c>
      <c r="D817" s="5">
        <v>24357</v>
      </c>
      <c r="E817" s="6">
        <v>2</v>
      </c>
      <c r="F817"/>
    </row>
    <row r="818" spans="1:6" x14ac:dyDescent="0.35">
      <c r="A818" s="2" t="s">
        <v>812</v>
      </c>
      <c r="B818" s="49">
        <v>12165</v>
      </c>
      <c r="C818" s="40" t="s">
        <v>816</v>
      </c>
      <c r="D818" s="5">
        <v>32694</v>
      </c>
      <c r="E818" s="6">
        <v>2</v>
      </c>
      <c r="F818"/>
    </row>
    <row r="819" spans="1:6" x14ac:dyDescent="0.35">
      <c r="A819" s="2" t="s">
        <v>812</v>
      </c>
      <c r="B819" s="49">
        <v>12289</v>
      </c>
      <c r="C819" s="40" t="s">
        <v>811</v>
      </c>
      <c r="F819"/>
    </row>
    <row r="820" spans="1:6" x14ac:dyDescent="0.35">
      <c r="A820" s="2" t="s">
        <v>812</v>
      </c>
      <c r="B820" s="49">
        <v>9029</v>
      </c>
      <c r="C820" s="40" t="s">
        <v>814</v>
      </c>
      <c r="D820" s="5">
        <v>23864</v>
      </c>
      <c r="E820" s="6">
        <v>2</v>
      </c>
      <c r="F820"/>
    </row>
    <row r="821" spans="1:6" x14ac:dyDescent="0.35">
      <c r="A821" s="2" t="s">
        <v>812</v>
      </c>
      <c r="B821" s="49">
        <v>12271</v>
      </c>
      <c r="C821" s="40" t="s">
        <v>817</v>
      </c>
      <c r="E821" s="6">
        <v>2</v>
      </c>
      <c r="F821"/>
    </row>
    <row r="822" spans="1:6" x14ac:dyDescent="0.35">
      <c r="A822" s="2" t="s">
        <v>137</v>
      </c>
      <c r="B822" s="49">
        <v>10865</v>
      </c>
      <c r="C822" s="40" t="s">
        <v>104</v>
      </c>
      <c r="D822" s="5">
        <v>25016</v>
      </c>
      <c r="E822" s="6">
        <v>1</v>
      </c>
      <c r="F822"/>
    </row>
    <row r="823" spans="1:6" x14ac:dyDescent="0.35">
      <c r="A823" s="2" t="s">
        <v>137</v>
      </c>
      <c r="B823" s="49">
        <v>2231</v>
      </c>
      <c r="C823" s="40" t="s">
        <v>116</v>
      </c>
      <c r="D823" s="5">
        <v>18188</v>
      </c>
      <c r="E823" s="6">
        <v>2</v>
      </c>
      <c r="F823"/>
    </row>
    <row r="824" spans="1:6" x14ac:dyDescent="0.35">
      <c r="A824" s="2" t="s">
        <v>137</v>
      </c>
      <c r="B824" s="49">
        <v>12046</v>
      </c>
      <c r="C824" s="40" t="s">
        <v>127</v>
      </c>
      <c r="D824" s="5">
        <v>29281</v>
      </c>
      <c r="E824" s="6">
        <v>1</v>
      </c>
      <c r="F824"/>
    </row>
    <row r="825" spans="1:6" x14ac:dyDescent="0.35">
      <c r="A825" s="2" t="s">
        <v>137</v>
      </c>
      <c r="B825" s="49">
        <v>12078</v>
      </c>
      <c r="C825" s="40" t="s">
        <v>105</v>
      </c>
      <c r="D825" s="5">
        <v>36867</v>
      </c>
      <c r="E825" s="6">
        <v>1</v>
      </c>
      <c r="F825"/>
    </row>
    <row r="826" spans="1:6" x14ac:dyDescent="0.35">
      <c r="A826" s="2" t="s">
        <v>137</v>
      </c>
      <c r="B826" s="49">
        <v>11341</v>
      </c>
      <c r="C826" s="40" t="s">
        <v>117</v>
      </c>
      <c r="D826" s="5">
        <v>34775</v>
      </c>
      <c r="E826" s="6" t="s">
        <v>1028</v>
      </c>
      <c r="F826"/>
    </row>
    <row r="827" spans="1:6" x14ac:dyDescent="0.35">
      <c r="A827" s="2" t="s">
        <v>137</v>
      </c>
      <c r="B827" s="49">
        <v>11611</v>
      </c>
      <c r="C827" s="40" t="s">
        <v>128</v>
      </c>
      <c r="D827" s="5">
        <v>27094</v>
      </c>
      <c r="E827" s="6">
        <v>2</v>
      </c>
      <c r="F827"/>
    </row>
    <row r="828" spans="1:6" x14ac:dyDescent="0.35">
      <c r="A828" s="2" t="s">
        <v>137</v>
      </c>
      <c r="B828" s="49">
        <v>12128</v>
      </c>
      <c r="C828" s="40" t="s">
        <v>106</v>
      </c>
      <c r="D828" s="5">
        <v>36605</v>
      </c>
      <c r="E828" s="6">
        <v>1</v>
      </c>
      <c r="F828"/>
    </row>
    <row r="829" spans="1:6" x14ac:dyDescent="0.35">
      <c r="A829" s="2" t="s">
        <v>137</v>
      </c>
      <c r="B829" s="49">
        <v>10330</v>
      </c>
      <c r="C829" s="40" t="s">
        <v>945</v>
      </c>
      <c r="D829" s="5">
        <v>33604</v>
      </c>
      <c r="E829" s="6" t="s">
        <v>1030</v>
      </c>
      <c r="F829"/>
    </row>
    <row r="830" spans="1:6" x14ac:dyDescent="0.35">
      <c r="A830" s="2" t="s">
        <v>137</v>
      </c>
      <c r="B830" s="49">
        <v>11970</v>
      </c>
      <c r="C830" s="40" t="s">
        <v>129</v>
      </c>
      <c r="D830" s="5">
        <v>26301</v>
      </c>
      <c r="E830" s="6" t="s">
        <v>1028</v>
      </c>
      <c r="F830"/>
    </row>
    <row r="831" spans="1:6" x14ac:dyDescent="0.35">
      <c r="A831" s="2" t="s">
        <v>137</v>
      </c>
      <c r="B831" s="49">
        <v>11615</v>
      </c>
      <c r="C831" s="40" t="s">
        <v>107</v>
      </c>
      <c r="D831" s="5">
        <v>35130</v>
      </c>
      <c r="E831" s="6">
        <v>1</v>
      </c>
      <c r="F831"/>
    </row>
    <row r="832" spans="1:6" x14ac:dyDescent="0.35">
      <c r="A832" s="2" t="s">
        <v>137</v>
      </c>
      <c r="B832" s="49">
        <v>12094</v>
      </c>
      <c r="C832" s="40" t="s">
        <v>118</v>
      </c>
      <c r="D832" s="5">
        <v>31852</v>
      </c>
      <c r="E832" s="6">
        <v>1</v>
      </c>
      <c r="F832"/>
    </row>
    <row r="833" spans="1:6" x14ac:dyDescent="0.35">
      <c r="A833" s="2" t="s">
        <v>137</v>
      </c>
      <c r="B833" s="49">
        <v>10049</v>
      </c>
      <c r="C833" s="40" t="s">
        <v>130</v>
      </c>
      <c r="D833" s="5">
        <v>19840</v>
      </c>
      <c r="E833" s="6">
        <v>2</v>
      </c>
      <c r="F833"/>
    </row>
    <row r="834" spans="1:6" x14ac:dyDescent="0.35">
      <c r="A834" s="2" t="s">
        <v>137</v>
      </c>
      <c r="B834" s="49">
        <v>11274</v>
      </c>
      <c r="C834" s="40" t="s">
        <v>108</v>
      </c>
      <c r="D834" s="5">
        <v>25987</v>
      </c>
      <c r="E834" s="6">
        <v>2</v>
      </c>
      <c r="F834"/>
    </row>
    <row r="835" spans="1:6" x14ac:dyDescent="0.35">
      <c r="A835" s="2" t="s">
        <v>137</v>
      </c>
      <c r="B835" s="49">
        <v>2177</v>
      </c>
      <c r="C835" s="40" t="s">
        <v>119</v>
      </c>
      <c r="D835" s="5">
        <v>26239</v>
      </c>
      <c r="E835" s="6" t="s">
        <v>1028</v>
      </c>
      <c r="F835"/>
    </row>
    <row r="836" spans="1:6" x14ac:dyDescent="0.35">
      <c r="A836" s="2" t="s">
        <v>137</v>
      </c>
      <c r="B836" s="49">
        <v>5482</v>
      </c>
      <c r="C836" s="40" t="s">
        <v>131</v>
      </c>
      <c r="D836" s="5">
        <v>28710</v>
      </c>
      <c r="E836" s="6">
        <v>2</v>
      </c>
      <c r="F836"/>
    </row>
    <row r="837" spans="1:6" x14ac:dyDescent="0.35">
      <c r="A837" s="2" t="s">
        <v>137</v>
      </c>
      <c r="B837" s="49">
        <v>12069</v>
      </c>
      <c r="C837" s="40" t="s">
        <v>109</v>
      </c>
      <c r="D837" s="5">
        <v>36582</v>
      </c>
      <c r="E837" s="6">
        <v>2</v>
      </c>
      <c r="F837"/>
    </row>
    <row r="838" spans="1:6" x14ac:dyDescent="0.35">
      <c r="A838" s="2" t="s">
        <v>137</v>
      </c>
      <c r="B838" s="49">
        <v>11195</v>
      </c>
      <c r="C838" s="40" t="s">
        <v>120</v>
      </c>
      <c r="D838" s="5">
        <v>41444</v>
      </c>
      <c r="E838" s="6" t="s">
        <v>1030</v>
      </c>
      <c r="F838"/>
    </row>
    <row r="839" spans="1:6" x14ac:dyDescent="0.35">
      <c r="A839" s="2" t="s">
        <v>137</v>
      </c>
      <c r="B839" s="49">
        <v>6461</v>
      </c>
      <c r="C839" s="40" t="s">
        <v>132</v>
      </c>
      <c r="D839" s="5">
        <v>28978</v>
      </c>
      <c r="E839" s="6" t="s">
        <v>1030</v>
      </c>
      <c r="F839"/>
    </row>
    <row r="840" spans="1:6" x14ac:dyDescent="0.35">
      <c r="A840" s="2" t="s">
        <v>137</v>
      </c>
      <c r="B840" s="49">
        <v>5485</v>
      </c>
      <c r="C840" s="40" t="s">
        <v>110</v>
      </c>
      <c r="D840" s="5">
        <v>25743</v>
      </c>
      <c r="E840" s="6" t="s">
        <v>1028</v>
      </c>
      <c r="F840"/>
    </row>
    <row r="841" spans="1:6" x14ac:dyDescent="0.35">
      <c r="A841" s="2" t="s">
        <v>137</v>
      </c>
      <c r="B841" s="49">
        <v>11273</v>
      </c>
      <c r="C841" s="40" t="s">
        <v>133</v>
      </c>
      <c r="D841" s="5">
        <v>23031</v>
      </c>
      <c r="E841" s="6">
        <v>1</v>
      </c>
      <c r="F841"/>
    </row>
    <row r="842" spans="1:6" x14ac:dyDescent="0.35">
      <c r="A842" s="2" t="s">
        <v>137</v>
      </c>
      <c r="B842" s="49">
        <v>11272</v>
      </c>
      <c r="C842" s="40" t="s">
        <v>121</v>
      </c>
      <c r="D842" s="5">
        <v>24016</v>
      </c>
      <c r="E842" s="6">
        <v>1</v>
      </c>
      <c r="F842"/>
    </row>
    <row r="843" spans="1:6" x14ac:dyDescent="0.35">
      <c r="A843" s="2" t="s">
        <v>137</v>
      </c>
      <c r="B843" s="49">
        <v>9882</v>
      </c>
      <c r="C843" s="40" t="s">
        <v>111</v>
      </c>
      <c r="D843" s="5">
        <v>30837</v>
      </c>
      <c r="E843" s="6">
        <v>1</v>
      </c>
      <c r="F843"/>
    </row>
    <row r="844" spans="1:6" x14ac:dyDescent="0.35">
      <c r="A844" s="2" t="s">
        <v>137</v>
      </c>
      <c r="B844" s="49">
        <v>405</v>
      </c>
      <c r="C844" s="40" t="s">
        <v>122</v>
      </c>
      <c r="D844" s="5">
        <v>20913</v>
      </c>
      <c r="E844" s="6">
        <v>2</v>
      </c>
      <c r="F844"/>
    </row>
    <row r="845" spans="1:6" x14ac:dyDescent="0.35">
      <c r="A845" s="2" t="s">
        <v>137</v>
      </c>
      <c r="B845" s="49">
        <v>12151</v>
      </c>
      <c r="C845" s="40" t="s">
        <v>134</v>
      </c>
      <c r="D845" s="5">
        <v>26359</v>
      </c>
      <c r="E845" s="6">
        <v>1</v>
      </c>
      <c r="F845"/>
    </row>
    <row r="846" spans="1:6" x14ac:dyDescent="0.35">
      <c r="A846" s="2" t="s">
        <v>137</v>
      </c>
      <c r="B846" s="49">
        <v>7176</v>
      </c>
      <c r="C846" s="40" t="s">
        <v>112</v>
      </c>
      <c r="D846" s="5">
        <v>25760</v>
      </c>
      <c r="E846" s="6" t="s">
        <v>1030</v>
      </c>
      <c r="F846"/>
    </row>
    <row r="847" spans="1:6" x14ac:dyDescent="0.35">
      <c r="A847" s="2" t="s">
        <v>137</v>
      </c>
      <c r="B847" s="49">
        <v>10274</v>
      </c>
      <c r="C847" s="40" t="s">
        <v>123</v>
      </c>
      <c r="D847" s="5">
        <v>33093</v>
      </c>
      <c r="E847" s="6">
        <v>1</v>
      </c>
      <c r="F847"/>
    </row>
    <row r="848" spans="1:6" x14ac:dyDescent="0.35">
      <c r="A848" s="2" t="s">
        <v>137</v>
      </c>
      <c r="B848" s="49">
        <v>12123</v>
      </c>
      <c r="C848" s="40" t="s">
        <v>113</v>
      </c>
      <c r="D848" s="5">
        <v>34691</v>
      </c>
      <c r="E848" s="6">
        <v>2</v>
      </c>
      <c r="F848"/>
    </row>
    <row r="849" spans="1:6" x14ac:dyDescent="0.35">
      <c r="A849" s="2" t="s">
        <v>137</v>
      </c>
      <c r="B849" s="49">
        <v>7117</v>
      </c>
      <c r="C849" s="40" t="s">
        <v>124</v>
      </c>
      <c r="D849" s="5">
        <v>28771</v>
      </c>
      <c r="E849" s="6" t="s">
        <v>1028</v>
      </c>
      <c r="F849"/>
    </row>
    <row r="850" spans="1:6" x14ac:dyDescent="0.35">
      <c r="A850" s="2" t="s">
        <v>137</v>
      </c>
      <c r="B850" s="49">
        <v>10270</v>
      </c>
      <c r="C850" s="40" t="s">
        <v>135</v>
      </c>
      <c r="D850" s="5">
        <v>32982</v>
      </c>
      <c r="E850" s="6">
        <v>1</v>
      </c>
      <c r="F850"/>
    </row>
    <row r="851" spans="1:6" x14ac:dyDescent="0.35">
      <c r="A851" s="2" t="s">
        <v>137</v>
      </c>
      <c r="B851" s="49">
        <v>404</v>
      </c>
      <c r="C851" s="40" t="s">
        <v>114</v>
      </c>
      <c r="D851" s="5">
        <v>21891</v>
      </c>
      <c r="E851" s="6">
        <v>2</v>
      </c>
      <c r="F851"/>
    </row>
    <row r="852" spans="1:6" x14ac:dyDescent="0.35">
      <c r="A852" s="2" t="s">
        <v>137</v>
      </c>
      <c r="B852" s="49">
        <v>11010</v>
      </c>
      <c r="C852" s="40" t="s">
        <v>125</v>
      </c>
      <c r="D852" s="5">
        <v>30586</v>
      </c>
      <c r="E852" s="6">
        <v>2</v>
      </c>
      <c r="F852"/>
    </row>
    <row r="853" spans="1:6" x14ac:dyDescent="0.35">
      <c r="A853" s="2" t="s">
        <v>137</v>
      </c>
      <c r="B853" s="49">
        <v>9427</v>
      </c>
      <c r="C853" s="40" t="s">
        <v>136</v>
      </c>
      <c r="D853" s="5">
        <v>28674</v>
      </c>
      <c r="E853" s="6" t="s">
        <v>1030</v>
      </c>
      <c r="F853"/>
    </row>
    <row r="854" spans="1:6" x14ac:dyDescent="0.35">
      <c r="A854" s="2" t="s">
        <v>137</v>
      </c>
      <c r="B854" s="49">
        <v>398</v>
      </c>
      <c r="C854" s="40" t="s">
        <v>115</v>
      </c>
      <c r="D854" s="5">
        <v>22340</v>
      </c>
      <c r="E854" s="6">
        <v>2</v>
      </c>
      <c r="F854"/>
    </row>
    <row r="855" spans="1:6" x14ac:dyDescent="0.35">
      <c r="A855" s="2" t="s">
        <v>137</v>
      </c>
      <c r="B855" s="49">
        <v>7914</v>
      </c>
      <c r="C855" s="40" t="s">
        <v>126</v>
      </c>
      <c r="D855" s="5">
        <v>27575</v>
      </c>
      <c r="E855" s="6" t="s">
        <v>1030</v>
      </c>
      <c r="F855"/>
    </row>
    <row r="856" spans="1:6" x14ac:dyDescent="0.35">
      <c r="A856" s="2" t="s">
        <v>613</v>
      </c>
      <c r="B856" s="49">
        <v>10845</v>
      </c>
      <c r="C856" s="40" t="s">
        <v>947</v>
      </c>
      <c r="D856" s="5">
        <v>26124</v>
      </c>
      <c r="E856" s="6">
        <v>1</v>
      </c>
      <c r="F856"/>
    </row>
    <row r="857" spans="1:6" x14ac:dyDescent="0.35">
      <c r="A857" s="2" t="s">
        <v>613</v>
      </c>
      <c r="B857" s="49">
        <v>1735</v>
      </c>
      <c r="C857" s="40" t="s">
        <v>614</v>
      </c>
      <c r="D857" s="5">
        <v>23885</v>
      </c>
      <c r="E857" s="6">
        <v>1</v>
      </c>
      <c r="F857" s="1" t="s">
        <v>1012</v>
      </c>
    </row>
    <row r="858" spans="1:6" x14ac:dyDescent="0.35">
      <c r="A858" s="2" t="s">
        <v>613</v>
      </c>
      <c r="B858" s="49">
        <v>10141</v>
      </c>
      <c r="C858" s="40" t="s">
        <v>615</v>
      </c>
      <c r="D858" s="5">
        <v>21679</v>
      </c>
      <c r="E858" s="6">
        <v>1</v>
      </c>
      <c r="F858"/>
    </row>
    <row r="859" spans="1:6" x14ac:dyDescent="0.35">
      <c r="A859" s="2" t="s">
        <v>613</v>
      </c>
      <c r="B859" s="49">
        <v>11557</v>
      </c>
      <c r="C859" s="40" t="s">
        <v>611</v>
      </c>
      <c r="D859" s="5">
        <v>23470</v>
      </c>
      <c r="E859" s="6">
        <v>1</v>
      </c>
      <c r="F859"/>
    </row>
    <row r="860" spans="1:6" x14ac:dyDescent="0.35">
      <c r="A860" s="2" t="s">
        <v>613</v>
      </c>
      <c r="B860" s="49">
        <v>9546</v>
      </c>
      <c r="C860" s="40" t="s">
        <v>616</v>
      </c>
      <c r="D860" s="5">
        <v>26904</v>
      </c>
      <c r="E860" s="6">
        <v>1</v>
      </c>
      <c r="F860"/>
    </row>
    <row r="861" spans="1:6" x14ac:dyDescent="0.35">
      <c r="A861" s="2" t="s">
        <v>613</v>
      </c>
      <c r="B861" s="49">
        <v>11715</v>
      </c>
      <c r="C861" s="40" t="s">
        <v>612</v>
      </c>
      <c r="D861" s="5">
        <v>35027</v>
      </c>
      <c r="E861" s="6">
        <v>1</v>
      </c>
      <c r="F861"/>
    </row>
    <row r="862" spans="1:6" x14ac:dyDescent="0.35">
      <c r="A862" s="2" t="s">
        <v>719</v>
      </c>
      <c r="B862" s="49">
        <v>10193</v>
      </c>
      <c r="C862" s="40" t="s">
        <v>711</v>
      </c>
      <c r="D862" s="5">
        <v>30638</v>
      </c>
      <c r="E862" s="6">
        <v>2</v>
      </c>
      <c r="F862"/>
    </row>
    <row r="863" spans="1:6" x14ac:dyDescent="0.35">
      <c r="A863" s="2" t="s">
        <v>719</v>
      </c>
      <c r="B863" s="49">
        <v>12158</v>
      </c>
      <c r="C863" s="40" t="s">
        <v>720</v>
      </c>
      <c r="D863" s="5">
        <v>26354</v>
      </c>
      <c r="E863" s="6">
        <v>2</v>
      </c>
      <c r="F863"/>
    </row>
    <row r="864" spans="1:6" x14ac:dyDescent="0.35">
      <c r="A864" s="2" t="s">
        <v>719</v>
      </c>
      <c r="B864" s="49">
        <v>11782</v>
      </c>
      <c r="C864" s="40" t="s">
        <v>728</v>
      </c>
      <c r="D864" s="5">
        <v>30977</v>
      </c>
      <c r="E864" s="6">
        <v>2</v>
      </c>
      <c r="F864"/>
    </row>
    <row r="865" spans="1:6" x14ac:dyDescent="0.35">
      <c r="A865" s="2" t="s">
        <v>719</v>
      </c>
      <c r="B865" s="49">
        <v>11837</v>
      </c>
      <c r="C865" s="40" t="s">
        <v>712</v>
      </c>
      <c r="D865" s="5">
        <v>25854</v>
      </c>
      <c r="E865" s="6">
        <v>2</v>
      </c>
      <c r="F865"/>
    </row>
    <row r="866" spans="1:6" x14ac:dyDescent="0.35">
      <c r="A866" s="2" t="s">
        <v>719</v>
      </c>
      <c r="B866" s="49">
        <v>11974</v>
      </c>
      <c r="C866" s="40" t="s">
        <v>721</v>
      </c>
      <c r="D866" s="5">
        <v>27372</v>
      </c>
      <c r="E866" s="6">
        <v>2</v>
      </c>
      <c r="F866"/>
    </row>
    <row r="867" spans="1:6" x14ac:dyDescent="0.35">
      <c r="A867" s="2" t="s">
        <v>719</v>
      </c>
      <c r="B867" s="49">
        <v>12159</v>
      </c>
      <c r="C867" s="40" t="s">
        <v>729</v>
      </c>
      <c r="D867" s="5">
        <v>26602</v>
      </c>
      <c r="E867" s="6">
        <v>2</v>
      </c>
      <c r="F867"/>
    </row>
    <row r="868" spans="1:6" x14ac:dyDescent="0.35">
      <c r="A868" s="2" t="s">
        <v>719</v>
      </c>
      <c r="B868" s="49">
        <v>2966</v>
      </c>
      <c r="C868" s="40" t="s">
        <v>713</v>
      </c>
      <c r="D868" s="5">
        <v>26631</v>
      </c>
      <c r="E868" s="6">
        <v>2</v>
      </c>
      <c r="F868"/>
    </row>
    <row r="869" spans="1:6" x14ac:dyDescent="0.35">
      <c r="A869" s="2" t="s">
        <v>719</v>
      </c>
      <c r="B869" s="49">
        <v>11991</v>
      </c>
      <c r="C869" s="40" t="s">
        <v>722</v>
      </c>
      <c r="D869" s="5">
        <v>27097</v>
      </c>
      <c r="E869" s="6">
        <v>2</v>
      </c>
      <c r="F869"/>
    </row>
    <row r="870" spans="1:6" x14ac:dyDescent="0.35">
      <c r="A870" s="2" t="s">
        <v>719</v>
      </c>
      <c r="B870" s="49">
        <v>12009</v>
      </c>
      <c r="C870" s="40" t="s">
        <v>730</v>
      </c>
      <c r="D870" s="5">
        <v>39849</v>
      </c>
      <c r="E870" s="6">
        <v>2</v>
      </c>
      <c r="F870"/>
    </row>
    <row r="871" spans="1:6" x14ac:dyDescent="0.35">
      <c r="A871" s="2" t="s">
        <v>719</v>
      </c>
      <c r="B871" s="49">
        <v>12091</v>
      </c>
      <c r="C871" s="40" t="s">
        <v>714</v>
      </c>
      <c r="D871" s="5">
        <v>23196</v>
      </c>
      <c r="E871" s="6">
        <v>2</v>
      </c>
      <c r="F871"/>
    </row>
    <row r="872" spans="1:6" x14ac:dyDescent="0.35">
      <c r="A872" s="2" t="s">
        <v>719</v>
      </c>
      <c r="B872" s="49">
        <v>12161</v>
      </c>
      <c r="C872" s="40" t="s">
        <v>723</v>
      </c>
      <c r="D872" s="5">
        <v>24324</v>
      </c>
      <c r="E872" s="6">
        <v>2</v>
      </c>
      <c r="F872"/>
    </row>
    <row r="873" spans="1:6" x14ac:dyDescent="0.35">
      <c r="A873" s="2" t="s">
        <v>719</v>
      </c>
      <c r="B873" s="49">
        <v>12167</v>
      </c>
      <c r="C873" s="40" t="s">
        <v>731</v>
      </c>
      <c r="D873" s="5">
        <v>24397</v>
      </c>
      <c r="E873" s="6">
        <v>2</v>
      </c>
      <c r="F873"/>
    </row>
    <row r="874" spans="1:6" x14ac:dyDescent="0.35">
      <c r="A874" s="2" t="s">
        <v>719</v>
      </c>
      <c r="B874" s="49">
        <v>12164</v>
      </c>
      <c r="C874" s="40" t="s">
        <v>715</v>
      </c>
      <c r="D874" s="5">
        <v>35270</v>
      </c>
      <c r="E874" s="6">
        <v>2</v>
      </c>
      <c r="F874"/>
    </row>
    <row r="875" spans="1:6" x14ac:dyDescent="0.35">
      <c r="A875" s="2" t="s">
        <v>719</v>
      </c>
      <c r="B875" s="49">
        <v>10557</v>
      </c>
      <c r="C875" s="40" t="s">
        <v>724</v>
      </c>
      <c r="D875" s="5">
        <v>34239</v>
      </c>
      <c r="E875" s="6">
        <v>2</v>
      </c>
      <c r="F875"/>
    </row>
    <row r="876" spans="1:6" x14ac:dyDescent="0.35">
      <c r="A876" s="2" t="s">
        <v>719</v>
      </c>
      <c r="B876" s="49">
        <v>12162</v>
      </c>
      <c r="C876" s="40" t="s">
        <v>732</v>
      </c>
      <c r="D876" s="5">
        <v>27294</v>
      </c>
      <c r="E876" s="6">
        <v>2</v>
      </c>
      <c r="F876"/>
    </row>
    <row r="877" spans="1:6" x14ac:dyDescent="0.35">
      <c r="A877" s="2" t="s">
        <v>719</v>
      </c>
      <c r="B877" s="49">
        <v>12117</v>
      </c>
      <c r="C877" s="40" t="s">
        <v>725</v>
      </c>
      <c r="D877" s="5">
        <v>19962</v>
      </c>
      <c r="E877" s="6">
        <v>2</v>
      </c>
      <c r="F877"/>
    </row>
    <row r="878" spans="1:6" x14ac:dyDescent="0.35">
      <c r="A878" s="2" t="s">
        <v>719</v>
      </c>
      <c r="B878" s="49">
        <v>11380</v>
      </c>
      <c r="C878" s="40" t="s">
        <v>733</v>
      </c>
      <c r="D878" s="5">
        <v>24507</v>
      </c>
      <c r="E878" s="6">
        <v>2</v>
      </c>
      <c r="F878"/>
    </row>
    <row r="879" spans="1:6" x14ac:dyDescent="0.35">
      <c r="A879" s="2" t="s">
        <v>719</v>
      </c>
      <c r="B879" s="49">
        <v>12168</v>
      </c>
      <c r="C879" s="40" t="s">
        <v>716</v>
      </c>
      <c r="D879" s="5">
        <v>26454</v>
      </c>
      <c r="E879" s="6">
        <v>2</v>
      </c>
      <c r="F879"/>
    </row>
    <row r="880" spans="1:6" x14ac:dyDescent="0.35">
      <c r="A880" s="2" t="s">
        <v>719</v>
      </c>
      <c r="B880" s="49">
        <v>6230</v>
      </c>
      <c r="C880" s="40" t="s">
        <v>726</v>
      </c>
      <c r="D880" s="5">
        <v>28123</v>
      </c>
      <c r="E880" s="6">
        <v>2</v>
      </c>
      <c r="F880"/>
    </row>
    <row r="881" spans="1:6" x14ac:dyDescent="0.35">
      <c r="A881" s="2" t="s">
        <v>719</v>
      </c>
      <c r="B881" s="49">
        <v>11194</v>
      </c>
      <c r="C881" s="40" t="s">
        <v>734</v>
      </c>
      <c r="D881" s="5">
        <v>33711</v>
      </c>
      <c r="E881" s="6">
        <v>2</v>
      </c>
      <c r="F881"/>
    </row>
    <row r="882" spans="1:6" x14ac:dyDescent="0.35">
      <c r="A882" s="2" t="s">
        <v>719</v>
      </c>
      <c r="B882" s="49">
        <v>12160</v>
      </c>
      <c r="C882" s="40" t="s">
        <v>717</v>
      </c>
      <c r="D882" s="5">
        <v>25561</v>
      </c>
      <c r="E882" s="6">
        <v>2</v>
      </c>
      <c r="F882"/>
    </row>
    <row r="883" spans="1:6" x14ac:dyDescent="0.35">
      <c r="A883" s="2" t="s">
        <v>719</v>
      </c>
      <c r="B883" s="49">
        <v>12060</v>
      </c>
      <c r="C883" s="40" t="s">
        <v>727</v>
      </c>
      <c r="D883" s="5">
        <v>26518</v>
      </c>
      <c r="E883" s="6">
        <v>2</v>
      </c>
      <c r="F883"/>
    </row>
    <row r="884" spans="1:6" x14ac:dyDescent="0.35">
      <c r="A884" s="2" t="s">
        <v>719</v>
      </c>
      <c r="B884" s="49">
        <v>10609</v>
      </c>
      <c r="C884" s="40" t="s">
        <v>735</v>
      </c>
      <c r="D884" s="5">
        <v>32416</v>
      </c>
      <c r="E884" s="6">
        <v>2</v>
      </c>
      <c r="F884"/>
    </row>
    <row r="885" spans="1:6" x14ac:dyDescent="0.35">
      <c r="A885" s="2" t="s">
        <v>719</v>
      </c>
      <c r="B885" s="49">
        <v>10541</v>
      </c>
      <c r="C885" s="40" t="s">
        <v>718</v>
      </c>
      <c r="D885" s="5">
        <v>20788</v>
      </c>
      <c r="E885" s="6">
        <v>2</v>
      </c>
      <c r="F885"/>
    </row>
    <row r="886" spans="1:6" x14ac:dyDescent="0.35">
      <c r="A886" s="2" t="s">
        <v>890</v>
      </c>
      <c r="B886" s="49">
        <v>11434</v>
      </c>
      <c r="C886" s="40" t="s">
        <v>888</v>
      </c>
      <c r="E886" s="6">
        <v>2</v>
      </c>
      <c r="F886"/>
    </row>
    <row r="887" spans="1:6" x14ac:dyDescent="0.35">
      <c r="A887" s="2" t="s">
        <v>890</v>
      </c>
      <c r="B887" s="49">
        <v>1234</v>
      </c>
      <c r="C887" s="40" t="s">
        <v>891</v>
      </c>
      <c r="F887"/>
    </row>
    <row r="888" spans="1:6" x14ac:dyDescent="0.35">
      <c r="A888" s="2" t="s">
        <v>890</v>
      </c>
      <c r="B888" s="49">
        <v>10204</v>
      </c>
      <c r="C888" s="40" t="s">
        <v>894</v>
      </c>
      <c r="D888" s="5">
        <v>33273</v>
      </c>
      <c r="E888" s="6">
        <v>2</v>
      </c>
      <c r="F888"/>
    </row>
    <row r="889" spans="1:6" x14ac:dyDescent="0.35">
      <c r="A889" s="2" t="s">
        <v>890</v>
      </c>
      <c r="B889" s="49">
        <v>5553</v>
      </c>
      <c r="C889" s="40" t="s">
        <v>892</v>
      </c>
      <c r="E889" s="6">
        <v>2</v>
      </c>
      <c r="F889"/>
    </row>
    <row r="890" spans="1:6" x14ac:dyDescent="0.35">
      <c r="A890" s="2" t="s">
        <v>890</v>
      </c>
      <c r="B890" s="49">
        <v>10873</v>
      </c>
      <c r="C890" s="40" t="s">
        <v>895</v>
      </c>
      <c r="D890" s="5">
        <v>25514</v>
      </c>
      <c r="E890" s="6">
        <v>2</v>
      </c>
      <c r="F890"/>
    </row>
    <row r="891" spans="1:6" x14ac:dyDescent="0.35">
      <c r="A891" s="2" t="s">
        <v>890</v>
      </c>
      <c r="B891" s="49">
        <v>12258</v>
      </c>
      <c r="C891" s="40" t="s">
        <v>889</v>
      </c>
      <c r="D891" s="5">
        <v>36835</v>
      </c>
      <c r="E891" s="6">
        <v>2</v>
      </c>
      <c r="F891"/>
    </row>
    <row r="892" spans="1:6" x14ac:dyDescent="0.35">
      <c r="A892" s="2" t="s">
        <v>890</v>
      </c>
      <c r="B892" s="49">
        <v>10984</v>
      </c>
      <c r="C892" s="40" t="s">
        <v>893</v>
      </c>
      <c r="D892" s="5">
        <v>24205</v>
      </c>
      <c r="E892" s="6">
        <v>2</v>
      </c>
      <c r="F892"/>
    </row>
    <row r="893" spans="1:6" x14ac:dyDescent="0.35">
      <c r="A893" s="2" t="s">
        <v>890</v>
      </c>
      <c r="B893" s="49">
        <v>11668</v>
      </c>
      <c r="C893" s="40" t="s">
        <v>896</v>
      </c>
      <c r="D893" s="5">
        <v>33253</v>
      </c>
      <c r="E893" s="6">
        <v>2</v>
      </c>
      <c r="F893"/>
    </row>
  </sheetData>
  <autoFilter ref="A1:F893">
    <sortState ref="A2:K893">
      <sortCondition ref="A2:A893"/>
      <sortCondition ref="C2:C893"/>
    </sortState>
  </autoFilter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zoomScale="110" zoomScaleNormal="110" workbookViewId="0">
      <pane ySplit="5" topLeftCell="A21" activePane="bottomLeft" state="frozen"/>
      <selection pane="bottomLeft" activeCell="D8" sqref="D8"/>
    </sheetView>
  </sheetViews>
  <sheetFormatPr defaultRowHeight="14.4" x14ac:dyDescent="0.3"/>
  <cols>
    <col min="1" max="1" width="13" customWidth="1"/>
    <col min="2" max="2" width="5.33203125" customWidth="1"/>
    <col min="3" max="3" width="4.33203125" customWidth="1"/>
    <col min="4" max="4" width="15.21875" customWidth="1"/>
    <col min="5" max="5" width="4.77734375" customWidth="1"/>
    <col min="8" max="8" width="5" customWidth="1"/>
    <col min="19" max="19" width="19.5546875" customWidth="1"/>
  </cols>
  <sheetData>
    <row r="1" spans="1:20" ht="23.4" x14ac:dyDescent="0.45">
      <c r="A1" s="53" t="s">
        <v>990</v>
      </c>
      <c r="B1" s="53"/>
      <c r="C1" s="53"/>
      <c r="D1" s="53"/>
      <c r="E1" s="53"/>
      <c r="F1" s="53"/>
      <c r="G1" s="53"/>
      <c r="H1" s="53"/>
      <c r="I1" s="53"/>
      <c r="J1" s="35"/>
      <c r="K1" s="35"/>
      <c r="L1" t="s">
        <v>995</v>
      </c>
      <c r="R1" s="20"/>
      <c r="T1" s="20"/>
    </row>
    <row r="2" spans="1:20" ht="15" thickBot="1" x14ac:dyDescent="0.35">
      <c r="L2" t="s">
        <v>1002</v>
      </c>
      <c r="R2" s="20"/>
      <c r="T2" s="20"/>
    </row>
    <row r="3" spans="1:20" ht="15" thickBot="1" x14ac:dyDescent="0.35">
      <c r="A3" t="s">
        <v>948</v>
      </c>
      <c r="D3" s="33"/>
      <c r="L3" t="s">
        <v>1036</v>
      </c>
      <c r="R3" s="20"/>
      <c r="S3" s="24" t="s">
        <v>1032</v>
      </c>
      <c r="T3" s="7"/>
    </row>
    <row r="4" spans="1:20" ht="15" thickBot="1" x14ac:dyDescent="0.35"/>
    <row r="5" spans="1:20" ht="15" thickBot="1" x14ac:dyDescent="0.35">
      <c r="A5" t="s">
        <v>591</v>
      </c>
      <c r="B5" s="57" t="s">
        <v>949</v>
      </c>
      <c r="C5" s="58"/>
      <c r="D5" s="54"/>
      <c r="E5" s="55"/>
      <c r="F5" s="55"/>
      <c r="G5" s="55"/>
      <c r="H5" s="55"/>
      <c r="I5" s="55"/>
      <c r="J5" s="56"/>
    </row>
    <row r="6" spans="1:20" ht="15" thickBot="1" x14ac:dyDescent="0.35">
      <c r="A6" t="s">
        <v>957</v>
      </c>
      <c r="B6" t="s">
        <v>949</v>
      </c>
      <c r="D6" s="54"/>
      <c r="E6" s="55"/>
      <c r="F6" s="55"/>
      <c r="G6" s="55"/>
      <c r="H6" s="55"/>
      <c r="I6" s="55"/>
      <c r="J6" s="56"/>
    </row>
    <row r="7" spans="1:20" ht="15" thickBot="1" x14ac:dyDescent="0.35">
      <c r="B7" t="s">
        <v>952</v>
      </c>
      <c r="D7" s="42"/>
      <c r="E7" s="43"/>
      <c r="F7" s="43"/>
      <c r="G7" s="43"/>
      <c r="H7" s="43"/>
      <c r="I7" s="43"/>
      <c r="J7" s="44"/>
    </row>
    <row r="8" spans="1:20" ht="15" thickBot="1" x14ac:dyDescent="0.35">
      <c r="B8" t="s">
        <v>953</v>
      </c>
      <c r="D8" s="42"/>
      <c r="E8" s="43"/>
      <c r="F8" s="43"/>
      <c r="G8" s="43"/>
      <c r="H8" s="43"/>
      <c r="I8" s="43"/>
      <c r="J8" s="44"/>
    </row>
    <row r="9" spans="1:20" ht="15" thickBot="1" x14ac:dyDescent="0.35">
      <c r="B9" t="s">
        <v>954</v>
      </c>
      <c r="D9" s="54"/>
      <c r="E9" s="55"/>
      <c r="F9" s="55"/>
      <c r="G9" s="55"/>
      <c r="H9" s="55"/>
      <c r="I9" s="55"/>
      <c r="J9" s="56"/>
    </row>
    <row r="10" spans="1:20" s="63" customFormat="1" ht="3.6" customHeight="1" thickBot="1" x14ac:dyDescent="0.35">
      <c r="D10" s="64"/>
      <c r="E10" s="65"/>
      <c r="F10" s="65"/>
      <c r="G10" s="65"/>
      <c r="H10" s="65"/>
      <c r="I10" s="65"/>
      <c r="J10" s="66"/>
    </row>
    <row r="11" spans="1:20" ht="15" thickBot="1" x14ac:dyDescent="0.35">
      <c r="B11" t="s">
        <v>958</v>
      </c>
      <c r="D11" s="42"/>
      <c r="E11" s="43"/>
      <c r="F11" s="43"/>
      <c r="G11" s="43"/>
      <c r="H11" s="43"/>
      <c r="I11" s="43"/>
      <c r="J11" s="44"/>
    </row>
    <row r="12" spans="1:20" ht="15" thickBot="1" x14ac:dyDescent="0.35">
      <c r="B12" t="s">
        <v>1035</v>
      </c>
      <c r="D12" s="54"/>
      <c r="E12" s="55"/>
      <c r="F12" s="55"/>
      <c r="G12" s="55"/>
      <c r="H12" s="55"/>
      <c r="I12" s="55"/>
      <c r="J12" s="56"/>
    </row>
    <row r="13" spans="1:20" ht="4.8" customHeight="1" thickBot="1" x14ac:dyDescent="0.35"/>
    <row r="14" spans="1:20" ht="15" thickBot="1" x14ac:dyDescent="0.35">
      <c r="A14" t="s">
        <v>951</v>
      </c>
      <c r="B14" t="s">
        <v>949</v>
      </c>
      <c r="D14" s="54"/>
      <c r="E14" s="55"/>
      <c r="F14" s="55"/>
      <c r="G14" s="55"/>
      <c r="H14" s="55"/>
      <c r="I14" s="55"/>
      <c r="J14" s="56"/>
    </row>
    <row r="15" spans="1:20" ht="15" thickBot="1" x14ac:dyDescent="0.35">
      <c r="B15" t="s">
        <v>954</v>
      </c>
      <c r="D15" s="54" t="s">
        <v>1003</v>
      </c>
      <c r="E15" s="55"/>
      <c r="F15" s="55"/>
      <c r="G15" s="55"/>
      <c r="H15" s="55"/>
      <c r="I15" s="55"/>
      <c r="J15" s="56"/>
    </row>
    <row r="16" spans="1:20" ht="15" thickBot="1" x14ac:dyDescent="0.35">
      <c r="B16" t="s">
        <v>950</v>
      </c>
      <c r="D16" s="54"/>
      <c r="E16" s="55"/>
      <c r="F16" s="55"/>
      <c r="G16" s="55"/>
      <c r="H16" s="55"/>
      <c r="I16" s="55"/>
      <c r="J16" s="56"/>
    </row>
    <row r="17" spans="1:11" ht="5.4" customHeight="1" thickBot="1" x14ac:dyDescent="0.35"/>
    <row r="18" spans="1:11" ht="15" thickBot="1" x14ac:dyDescent="0.35">
      <c r="A18" t="s">
        <v>955</v>
      </c>
      <c r="B18" t="s">
        <v>949</v>
      </c>
      <c r="D18" s="54"/>
      <c r="E18" s="55"/>
      <c r="F18" s="55"/>
      <c r="G18" s="55"/>
      <c r="H18" s="55"/>
      <c r="I18" s="55"/>
      <c r="J18" s="56"/>
    </row>
    <row r="19" spans="1:11" ht="15" thickBot="1" x14ac:dyDescent="0.35">
      <c r="B19" t="s">
        <v>954</v>
      </c>
      <c r="D19" s="54"/>
      <c r="E19" s="55"/>
      <c r="F19" s="55"/>
      <c r="G19" s="55"/>
      <c r="H19" s="55"/>
      <c r="I19" s="55"/>
      <c r="J19" s="56"/>
    </row>
    <row r="20" spans="1:11" ht="15" thickBot="1" x14ac:dyDescent="0.35">
      <c r="B20" t="s">
        <v>950</v>
      </c>
      <c r="D20" s="54"/>
      <c r="E20" s="55"/>
      <c r="F20" s="55"/>
      <c r="G20" s="55"/>
      <c r="H20" s="55"/>
      <c r="I20" s="55"/>
      <c r="J20" s="56"/>
    </row>
    <row r="21" spans="1:11" ht="4.2" customHeight="1" thickBot="1" x14ac:dyDescent="0.35"/>
    <row r="22" spans="1:11" ht="15" thickBot="1" x14ac:dyDescent="0.35">
      <c r="A22" t="s">
        <v>956</v>
      </c>
      <c r="B22" t="s">
        <v>949</v>
      </c>
      <c r="D22" s="54"/>
      <c r="E22" s="55"/>
      <c r="F22" s="55"/>
      <c r="G22" s="55"/>
      <c r="H22" s="55"/>
      <c r="I22" s="55"/>
      <c r="J22" s="56"/>
    </row>
    <row r="23" spans="1:11" ht="15" thickBot="1" x14ac:dyDescent="0.35">
      <c r="B23" t="s">
        <v>954</v>
      </c>
      <c r="D23" s="54"/>
      <c r="E23" s="55"/>
      <c r="F23" s="55"/>
      <c r="G23" s="55"/>
      <c r="H23" s="55"/>
      <c r="I23" s="55"/>
      <c r="J23" s="56"/>
    </row>
    <row r="24" spans="1:11" ht="15" thickBot="1" x14ac:dyDescent="0.35">
      <c r="B24" t="s">
        <v>950</v>
      </c>
      <c r="D24" s="54"/>
      <c r="E24" s="55"/>
      <c r="F24" s="55"/>
      <c r="G24" s="55"/>
      <c r="H24" s="55"/>
      <c r="I24" s="55"/>
      <c r="J24" s="56"/>
    </row>
    <row r="25" spans="1:11" ht="4.2" customHeight="1" x14ac:dyDescent="0.3"/>
    <row r="26" spans="1:11" ht="12" customHeight="1" x14ac:dyDescent="0.3"/>
    <row r="27" spans="1:11" ht="3.6" customHeight="1" thickBot="1" x14ac:dyDescent="0.35"/>
    <row r="28" spans="1:11" ht="15" thickBot="1" x14ac:dyDescent="0.35">
      <c r="A28" t="s">
        <v>959</v>
      </c>
      <c r="D28" s="54"/>
      <c r="E28" s="55"/>
      <c r="F28" s="55"/>
      <c r="G28" s="55"/>
      <c r="H28" s="55"/>
      <c r="I28" s="55"/>
      <c r="J28" s="56"/>
    </row>
    <row r="29" spans="1:11" ht="15" thickBot="1" x14ac:dyDescent="0.35"/>
    <row r="30" spans="1:11" ht="15" thickBot="1" x14ac:dyDescent="0.35">
      <c r="A30" t="s">
        <v>972</v>
      </c>
      <c r="F30" s="34"/>
    </row>
    <row r="31" spans="1:11" x14ac:dyDescent="0.3">
      <c r="K31" s="11"/>
    </row>
    <row r="32" spans="1:11" ht="15" thickBot="1" x14ac:dyDescent="0.35">
      <c r="C32" t="s">
        <v>943</v>
      </c>
      <c r="E32" t="s">
        <v>971</v>
      </c>
      <c r="H32" t="s">
        <v>976</v>
      </c>
      <c r="K32" s="11"/>
    </row>
    <row r="33" spans="1:12" ht="15" thickBot="1" x14ac:dyDescent="0.35">
      <c r="A33" s="8" t="s">
        <v>989</v>
      </c>
      <c r="B33" s="20" t="s">
        <v>960</v>
      </c>
      <c r="C33" s="31"/>
      <c r="D33" t="str">
        <f>IF(C33="","",VLOOKUP(C33,$H$33:$I$37,2,0))</f>
        <v/>
      </c>
      <c r="E33" s="32"/>
      <c r="F33" t="str">
        <f>IF(E33="","",VLOOKUP(E33,$H$38:$I$42,2,0))</f>
        <v/>
      </c>
      <c r="H33" s="15" t="s">
        <v>973</v>
      </c>
      <c r="I33" s="9" t="s">
        <v>974</v>
      </c>
      <c r="J33" s="10"/>
      <c r="K33" s="11"/>
      <c r="L33" t="s">
        <v>1006</v>
      </c>
    </row>
    <row r="34" spans="1:12" ht="15" thickBot="1" x14ac:dyDescent="0.35">
      <c r="A34" s="8" t="s">
        <v>989</v>
      </c>
      <c r="B34" s="20" t="s">
        <v>961</v>
      </c>
      <c r="C34" s="31"/>
      <c r="D34" t="str">
        <f t="shared" ref="D34:D42" si="0">IF(C34="","",VLOOKUP(C34,$H$33:$I$37,2,0))</f>
        <v/>
      </c>
      <c r="E34" s="32"/>
      <c r="F34" t="str">
        <f t="shared" ref="F34:F42" si="1">IF(E34="","",VLOOKUP(E34,$H$38:$I$42,2,0))</f>
        <v/>
      </c>
      <c r="H34" s="16" t="s">
        <v>975</v>
      </c>
      <c r="I34" s="11" t="s">
        <v>991</v>
      </c>
      <c r="J34" s="12"/>
      <c r="K34" s="11"/>
    </row>
    <row r="35" spans="1:12" ht="15" thickBot="1" x14ac:dyDescent="0.35">
      <c r="A35" s="8" t="s">
        <v>989</v>
      </c>
      <c r="B35" s="20" t="s">
        <v>962</v>
      </c>
      <c r="C35" s="31"/>
      <c r="D35" t="str">
        <f t="shared" si="0"/>
        <v/>
      </c>
      <c r="E35" s="32"/>
      <c r="F35" t="str">
        <f t="shared" si="1"/>
        <v/>
      </c>
      <c r="H35" s="17">
        <v>1</v>
      </c>
      <c r="I35" s="11" t="s">
        <v>977</v>
      </c>
      <c r="J35" s="12"/>
      <c r="K35" s="11"/>
    </row>
    <row r="36" spans="1:12" ht="15" thickBot="1" x14ac:dyDescent="0.35">
      <c r="A36" s="8" t="s">
        <v>989</v>
      </c>
      <c r="B36" s="20" t="s">
        <v>963</v>
      </c>
      <c r="C36" s="31"/>
      <c r="D36" t="str">
        <f t="shared" si="0"/>
        <v/>
      </c>
      <c r="E36" s="32"/>
      <c r="F36" t="str">
        <f t="shared" si="1"/>
        <v/>
      </c>
      <c r="H36" s="17">
        <v>2</v>
      </c>
      <c r="I36" s="11" t="s">
        <v>978</v>
      </c>
      <c r="J36" s="12"/>
      <c r="K36" s="11"/>
    </row>
    <row r="37" spans="1:12" ht="15" thickBot="1" x14ac:dyDescent="0.35">
      <c r="A37" s="8" t="s">
        <v>989</v>
      </c>
      <c r="B37" s="20" t="s">
        <v>964</v>
      </c>
      <c r="C37" s="31"/>
      <c r="D37" t="str">
        <f t="shared" si="0"/>
        <v/>
      </c>
      <c r="E37" s="32"/>
      <c r="F37" t="str">
        <f t="shared" si="1"/>
        <v/>
      </c>
      <c r="H37" s="18"/>
      <c r="I37" s="13"/>
      <c r="J37" s="14"/>
      <c r="K37" s="11"/>
    </row>
    <row r="38" spans="1:12" ht="15" thickBot="1" x14ac:dyDescent="0.35">
      <c r="A38" s="8" t="s">
        <v>989</v>
      </c>
      <c r="B38" s="20" t="s">
        <v>965</v>
      </c>
      <c r="C38" s="31"/>
      <c r="D38" t="str">
        <f t="shared" si="0"/>
        <v/>
      </c>
      <c r="E38" s="32"/>
      <c r="F38" t="str">
        <f t="shared" si="1"/>
        <v/>
      </c>
      <c r="H38" s="15" t="s">
        <v>979</v>
      </c>
      <c r="I38" s="9" t="s">
        <v>980</v>
      </c>
      <c r="J38" s="10"/>
      <c r="K38" s="11"/>
      <c r="L38" t="s">
        <v>1007</v>
      </c>
    </row>
    <row r="39" spans="1:12" ht="15" thickBot="1" x14ac:dyDescent="0.35">
      <c r="A39" s="8" t="s">
        <v>989</v>
      </c>
      <c r="B39" s="20" t="s">
        <v>966</v>
      </c>
      <c r="C39" s="31"/>
      <c r="D39" t="str">
        <f t="shared" si="0"/>
        <v/>
      </c>
      <c r="E39" s="32"/>
      <c r="F39" t="str">
        <f t="shared" si="1"/>
        <v/>
      </c>
      <c r="H39" s="16" t="s">
        <v>981</v>
      </c>
      <c r="I39" s="11" t="s">
        <v>982</v>
      </c>
      <c r="J39" s="12"/>
      <c r="K39" s="11"/>
    </row>
    <row r="40" spans="1:12" ht="15" thickBot="1" x14ac:dyDescent="0.35">
      <c r="A40" s="8" t="s">
        <v>989</v>
      </c>
      <c r="B40" s="20" t="s">
        <v>967</v>
      </c>
      <c r="C40" s="31"/>
      <c r="D40" t="str">
        <f t="shared" si="0"/>
        <v/>
      </c>
      <c r="E40" s="32"/>
      <c r="F40" t="str">
        <f t="shared" si="1"/>
        <v/>
      </c>
      <c r="H40" s="16" t="s">
        <v>983</v>
      </c>
      <c r="I40" s="11" t="s">
        <v>984</v>
      </c>
      <c r="J40" s="12"/>
      <c r="K40" s="11"/>
    </row>
    <row r="41" spans="1:12" ht="15" thickBot="1" x14ac:dyDescent="0.35">
      <c r="A41" s="8" t="s">
        <v>989</v>
      </c>
      <c r="B41" s="20" t="s">
        <v>968</v>
      </c>
      <c r="C41" s="31"/>
      <c r="D41" t="str">
        <f t="shared" si="0"/>
        <v/>
      </c>
      <c r="E41" s="32"/>
      <c r="F41" t="str">
        <f t="shared" si="1"/>
        <v/>
      </c>
      <c r="H41" s="16" t="s">
        <v>985</v>
      </c>
      <c r="I41" s="11" t="s">
        <v>986</v>
      </c>
      <c r="J41" s="12"/>
      <c r="K41" s="11"/>
    </row>
    <row r="42" spans="1:12" ht="15" thickBot="1" x14ac:dyDescent="0.35">
      <c r="A42" s="8" t="s">
        <v>989</v>
      </c>
      <c r="B42" s="20" t="s">
        <v>969</v>
      </c>
      <c r="C42" s="31"/>
      <c r="D42" t="str">
        <f t="shared" si="0"/>
        <v/>
      </c>
      <c r="E42" s="32"/>
      <c r="F42" t="str">
        <f t="shared" si="1"/>
        <v/>
      </c>
      <c r="H42" s="18" t="s">
        <v>987</v>
      </c>
      <c r="I42" s="13" t="s">
        <v>988</v>
      </c>
      <c r="J42" s="14"/>
      <c r="K42" s="11"/>
    </row>
    <row r="43" spans="1:12" x14ac:dyDescent="0.3">
      <c r="K43" s="11"/>
    </row>
    <row r="44" spans="1:12" x14ac:dyDescent="0.3">
      <c r="K44" s="11"/>
    </row>
    <row r="45" spans="1:12" x14ac:dyDescent="0.3">
      <c r="K45" s="11"/>
    </row>
  </sheetData>
  <sheetProtection password="CD84" sheet="1" objects="1" scenarios="1"/>
  <mergeCells count="16">
    <mergeCell ref="D5:J5"/>
    <mergeCell ref="D6:J6"/>
    <mergeCell ref="D9:J9"/>
    <mergeCell ref="D12:J12"/>
    <mergeCell ref="D14:J14"/>
    <mergeCell ref="D23:J23"/>
    <mergeCell ref="D15:J15"/>
    <mergeCell ref="D16:J16"/>
    <mergeCell ref="D18:J18"/>
    <mergeCell ref="A1:I1"/>
    <mergeCell ref="D28:J28"/>
    <mergeCell ref="B5:C5"/>
    <mergeCell ref="D24:J24"/>
    <mergeCell ref="D19:J19"/>
    <mergeCell ref="D20:J20"/>
    <mergeCell ref="D22:J22"/>
  </mergeCells>
  <hyperlinks>
    <hyperlink ref="S3" r:id="rId1"/>
  </hyperlinks>
  <pageMargins left="0.7" right="0.7" top="0.75" bottom="0.75" header="0.3" footer="0.3"/>
  <pageSetup paperSize="9" orientation="portrait" horizontalDpi="360" verticalDpi="36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Normal="100" workbookViewId="0">
      <pane ySplit="7" topLeftCell="A8" activePane="bottomLeft" state="frozen"/>
      <selection pane="bottomLeft" activeCell="E57" sqref="E57"/>
    </sheetView>
  </sheetViews>
  <sheetFormatPr defaultRowHeight="14.4" x14ac:dyDescent="0.3"/>
  <cols>
    <col min="1" max="1" width="6.33203125" customWidth="1"/>
    <col min="2" max="2" width="13.6640625" customWidth="1"/>
    <col min="3" max="3" width="8.77734375" bestFit="1" customWidth="1"/>
    <col min="4" max="4" width="8.88671875" style="20"/>
    <col min="5" max="5" width="27" customWidth="1"/>
    <col min="6" max="6" width="12.77734375" style="20" customWidth="1"/>
    <col min="7" max="7" width="7" customWidth="1"/>
    <col min="8" max="8" width="14.88671875" style="51" customWidth="1"/>
    <col min="9" max="9" width="25.5546875" style="45" customWidth="1"/>
    <col min="10" max="10" width="8" customWidth="1"/>
    <col min="11" max="11" width="22.33203125" customWidth="1"/>
  </cols>
  <sheetData>
    <row r="1" spans="1:11" ht="25.8" x14ac:dyDescent="0.5">
      <c r="A1" s="61" t="s">
        <v>992</v>
      </c>
      <c r="B1" s="61"/>
      <c r="C1" s="61"/>
      <c r="D1" s="61"/>
      <c r="E1" s="61"/>
      <c r="F1" s="61"/>
      <c r="G1" s="61"/>
      <c r="H1" s="61"/>
      <c r="I1" s="39"/>
      <c r="J1" s="23"/>
      <c r="K1" s="23"/>
    </row>
    <row r="3" spans="1:11" x14ac:dyDescent="0.3">
      <c r="A3" t="s">
        <v>948</v>
      </c>
      <c r="C3" s="48" t="str">
        <f>IF(Vereniging!D3="","",Vereniging!D3)</f>
        <v/>
      </c>
    </row>
    <row r="4" spans="1:11" ht="4.8" customHeight="1" x14ac:dyDescent="0.3">
      <c r="C4" s="19"/>
    </row>
    <row r="5" spans="1:11" ht="21" x14ac:dyDescent="0.4">
      <c r="A5" t="s">
        <v>994</v>
      </c>
      <c r="C5" s="60" t="str">
        <f>IF(Vereniging!$D$5="","",Vereniging!$D$5)</f>
        <v/>
      </c>
      <c r="D5" s="60"/>
      <c r="E5" s="60"/>
      <c r="F5" s="60"/>
      <c r="G5" s="60"/>
      <c r="H5" s="60"/>
      <c r="I5" s="38"/>
    </row>
    <row r="6" spans="1:11" ht="4.8" customHeight="1" x14ac:dyDescent="0.3"/>
    <row r="7" spans="1:11" ht="30.6" customHeight="1" x14ac:dyDescent="0.3">
      <c r="A7" t="s">
        <v>996</v>
      </c>
      <c r="B7" t="s">
        <v>943</v>
      </c>
      <c r="C7" s="22" t="s">
        <v>993</v>
      </c>
      <c r="D7" s="20" t="s">
        <v>997</v>
      </c>
      <c r="E7" t="s">
        <v>949</v>
      </c>
      <c r="F7" s="20" t="s">
        <v>970</v>
      </c>
      <c r="G7" s="21" t="s">
        <v>998</v>
      </c>
      <c r="H7" s="51" t="s">
        <v>999</v>
      </c>
      <c r="I7" s="45" t="s">
        <v>1033</v>
      </c>
      <c r="J7" s="21" t="s">
        <v>1000</v>
      </c>
      <c r="K7" t="s">
        <v>1001</v>
      </c>
    </row>
    <row r="8" spans="1:11" x14ac:dyDescent="0.3">
      <c r="A8" s="25"/>
      <c r="B8" s="36" t="str">
        <f>IF(A8="","",VLOOKUP(A8,Vereniging!$B$33:$D$42,3,0))</f>
        <v/>
      </c>
      <c r="C8" s="37" t="str">
        <f>IF(A8="","",VLOOKUP(A8,Vereniging!$B$33:$F$42,4,0))</f>
        <v/>
      </c>
      <c r="D8" s="27"/>
      <c r="E8" s="26" t="str">
        <f>IF(D8="","",IF(ISERROR(VLOOKUP(D8,Blad2!$B:$E,2,0)=TRUE),"",VLOOKUP(D8,Blad2!$B:$E,2,0)))</f>
        <v/>
      </c>
      <c r="F8" s="28" t="str">
        <f>IF(D8="","",IF(ISERROR(VLOOKUP(D8,Blad2!$B:$E,3,0)=TRUE),"",IF(VLOOKUP(D8,Blad2!$B:$E,3,0)="","",VLOOKUP(D8,Blad2!$B:$E,3,0))))</f>
        <v/>
      </c>
      <c r="G8" s="29"/>
      <c r="H8" s="52"/>
      <c r="I8" s="46"/>
      <c r="J8" s="30"/>
      <c r="K8" s="30"/>
    </row>
    <row r="9" spans="1:11" x14ac:dyDescent="0.3">
      <c r="A9" s="25"/>
      <c r="B9" s="36" t="str">
        <f>IF(A9="","",VLOOKUP(A9,Vereniging!$B$33:$D$42,3,0))</f>
        <v/>
      </c>
      <c r="C9" s="37" t="str">
        <f>IF(A9="","",VLOOKUP(A9,Vereniging!$B$33:$F$42,4,0))</f>
        <v/>
      </c>
      <c r="D9" s="27"/>
      <c r="E9" s="26" t="str">
        <f>IF(D9="","",IF(ISERROR(VLOOKUP(D9,Blad2!$B:$E,2,0)=TRUE),"",VLOOKUP(D9,Blad2!$B:$E,2,0)))</f>
        <v/>
      </c>
      <c r="F9" s="28" t="str">
        <f>IF(D9="","",IF(ISERROR(VLOOKUP(D9,Blad2!$B:$E,3,0)=TRUE),"",IF(VLOOKUP(D9,Blad2!$B:$E,3,0)="","",VLOOKUP(D9,Blad2!$B:$E,3,0))))</f>
        <v/>
      </c>
      <c r="G9" s="29"/>
      <c r="H9" s="52"/>
      <c r="I9" s="47"/>
      <c r="J9" s="30"/>
      <c r="K9" s="30"/>
    </row>
    <row r="10" spans="1:11" x14ac:dyDescent="0.3">
      <c r="A10" s="25"/>
      <c r="B10" s="36" t="str">
        <f>IF(A10="","",VLOOKUP(A10,Vereniging!$B$33:$D$42,3,0))</f>
        <v/>
      </c>
      <c r="C10" s="37" t="str">
        <f>IF(A10="","",VLOOKUP(A10,Vereniging!$B$33:$F$42,4,0))</f>
        <v/>
      </c>
      <c r="D10" s="27"/>
      <c r="E10" s="26" t="str">
        <f>IF(D10="","",IF(ISERROR(VLOOKUP(D10,Blad2!$B:$E,2,0)=TRUE),"",VLOOKUP(D10,Blad2!$B:$E,2,0)))</f>
        <v/>
      </c>
      <c r="F10" s="28" t="str">
        <f>IF(D10="","",IF(ISERROR(VLOOKUP(D10,Blad2!$B:$E,3,0)=TRUE),"",IF(VLOOKUP(D10,Blad2!$B:$E,3,0)="","",VLOOKUP(D10,Blad2!$B:$E,3,0))))</f>
        <v/>
      </c>
      <c r="G10" s="29"/>
      <c r="H10" s="52"/>
      <c r="I10" s="46"/>
      <c r="J10" s="30"/>
      <c r="K10" s="30"/>
    </row>
    <row r="11" spans="1:11" x14ac:dyDescent="0.3">
      <c r="A11" s="25"/>
      <c r="B11" s="36" t="str">
        <f>IF(A11="","",VLOOKUP(A11,Vereniging!$B$33:$D$42,3,0))</f>
        <v/>
      </c>
      <c r="C11" s="37" t="str">
        <f>IF(A11="","",VLOOKUP(A11,Vereniging!$B$33:$F$42,4,0))</f>
        <v/>
      </c>
      <c r="D11" s="27"/>
      <c r="E11" s="26" t="str">
        <f>IF(D11="","",IF(ISERROR(VLOOKUP(D11,Blad2!$B:$E,2,0)=TRUE),"",VLOOKUP(D11,Blad2!$B:$E,2,0)))</f>
        <v/>
      </c>
      <c r="F11" s="28" t="str">
        <f>IF(D11="","",IF(ISERROR(VLOOKUP(D11,Blad2!$B:$E,3,0)=TRUE),"",IF(VLOOKUP(D11,Blad2!$B:$E,3,0)="","",VLOOKUP(D11,Blad2!$B:$E,3,0))))</f>
        <v/>
      </c>
      <c r="G11" s="29"/>
      <c r="H11" s="52"/>
      <c r="I11" s="46"/>
      <c r="J11" s="30"/>
      <c r="K11" s="30"/>
    </row>
    <row r="12" spans="1:11" x14ac:dyDescent="0.3">
      <c r="A12" s="25"/>
      <c r="B12" s="36" t="str">
        <f>IF(A12="","",VLOOKUP(A12,Vereniging!$B$33:$D$42,3,0))</f>
        <v/>
      </c>
      <c r="C12" s="37" t="str">
        <f>IF(A12="","",VLOOKUP(A12,Vereniging!$B$33:$F$42,4,0))</f>
        <v/>
      </c>
      <c r="D12" s="27"/>
      <c r="E12" s="26" t="str">
        <f>IF(D12="","",IF(ISERROR(VLOOKUP(D12,Blad2!$B:$E,2,0)=TRUE),"",VLOOKUP(D12,Blad2!$B:$E,2,0)))</f>
        <v/>
      </c>
      <c r="F12" s="28" t="str">
        <f>IF(D12="","",IF(ISERROR(VLOOKUP(D12,Blad2!$B:$E,3,0)=TRUE),"",IF(VLOOKUP(D12,Blad2!$B:$E,3,0)="","",VLOOKUP(D12,Blad2!$B:$E,3,0))))</f>
        <v/>
      </c>
      <c r="G12" s="29"/>
      <c r="H12" s="52"/>
      <c r="I12" s="46"/>
      <c r="J12" s="30"/>
      <c r="K12" s="30"/>
    </row>
    <row r="13" spans="1:11" x14ac:dyDescent="0.3">
      <c r="A13" s="25"/>
      <c r="B13" s="36" t="str">
        <f>IF(A13="","",VLOOKUP(A13,Vereniging!$B$33:$D$42,3,0))</f>
        <v/>
      </c>
      <c r="C13" s="37" t="str">
        <f>IF(A13="","",VLOOKUP(A13,Vereniging!$B$33:$F$42,4,0))</f>
        <v/>
      </c>
      <c r="D13" s="27"/>
      <c r="E13" s="26" t="str">
        <f>IF(D13="","",IF(ISERROR(VLOOKUP(D13,Blad2!$B:$E,2,0)=TRUE),"",VLOOKUP(D13,Blad2!$B:$E,2,0)))</f>
        <v/>
      </c>
      <c r="F13" s="28" t="str">
        <f>IF(D13="","",IF(ISERROR(VLOOKUP(D13,Blad2!$B:$E,3,0)=TRUE),"",IF(VLOOKUP(D13,Blad2!$B:$E,3,0)="","",VLOOKUP(D13,Blad2!$B:$E,3,0))))</f>
        <v/>
      </c>
      <c r="G13" s="29"/>
      <c r="H13" s="52"/>
      <c r="I13" s="46"/>
      <c r="J13" s="30"/>
      <c r="K13" s="30"/>
    </row>
    <row r="14" spans="1:11" x14ac:dyDescent="0.3">
      <c r="A14" s="25"/>
      <c r="B14" s="36" t="str">
        <f>IF(A14="","",VLOOKUP(A14,Vereniging!$B$33:$D$42,3,0))</f>
        <v/>
      </c>
      <c r="C14" s="37" t="str">
        <f>IF(A14="","",VLOOKUP(A14,Vereniging!$B$33:$F$42,4,0))</f>
        <v/>
      </c>
      <c r="D14" s="27"/>
      <c r="E14" s="26" t="str">
        <f>IF(D14="","",IF(ISERROR(VLOOKUP(D14,Blad2!$B:$E,2,0)=TRUE),"",VLOOKUP(D14,Blad2!$B:$E,2,0)))</f>
        <v/>
      </c>
      <c r="F14" s="28" t="str">
        <f>IF(D14="","",IF(ISERROR(VLOOKUP(D14,Blad2!$B:$E,3,0)=TRUE),"",IF(VLOOKUP(D14,Blad2!$B:$E,3,0)="","",VLOOKUP(D14,Blad2!$B:$E,3,0))))</f>
        <v/>
      </c>
      <c r="G14" s="29"/>
      <c r="H14" s="52"/>
      <c r="I14" s="46"/>
      <c r="J14" s="30"/>
      <c r="K14" s="30"/>
    </row>
    <row r="15" spans="1:11" x14ac:dyDescent="0.3">
      <c r="A15" s="25"/>
      <c r="B15" s="36" t="str">
        <f>IF(A15="","",VLOOKUP(A15,Vereniging!$B$33:$D$42,3,0))</f>
        <v/>
      </c>
      <c r="C15" s="37" t="str">
        <f>IF(A15="","",VLOOKUP(A15,Vereniging!$B$33:$F$42,4,0))</f>
        <v/>
      </c>
      <c r="D15" s="27"/>
      <c r="E15" s="26" t="str">
        <f>IF(D15="","",IF(ISERROR(VLOOKUP(D15,Blad2!$B:$E,2,0)=TRUE),"",VLOOKUP(D15,Blad2!$B:$E,2,0)))</f>
        <v/>
      </c>
      <c r="F15" s="28" t="str">
        <f>IF(D15="","",IF(ISERROR(VLOOKUP(D15,Blad2!$B:$E,3,0)=TRUE),"",IF(VLOOKUP(D15,Blad2!$B:$E,3,0)="","",VLOOKUP(D15,Blad2!$B:$E,3,0))))</f>
        <v/>
      </c>
      <c r="G15" s="29"/>
      <c r="H15" s="52"/>
      <c r="I15" s="46"/>
      <c r="J15" s="30"/>
      <c r="K15" s="30"/>
    </row>
    <row r="16" spans="1:11" x14ac:dyDescent="0.3">
      <c r="A16" s="25"/>
      <c r="B16" s="36" t="str">
        <f>IF(A16="","",VLOOKUP(A16,Vereniging!$B$33:$D$42,3,0))</f>
        <v/>
      </c>
      <c r="C16" s="37" t="str">
        <f>IF(A16="","",VLOOKUP(A16,Vereniging!$B$33:$F$42,4,0))</f>
        <v/>
      </c>
      <c r="D16" s="27"/>
      <c r="E16" s="26" t="str">
        <f>IF(D16="","",IF(ISERROR(VLOOKUP(D16,Blad2!$B:$E,2,0)=TRUE),"",VLOOKUP(D16,Blad2!$B:$E,2,0)))</f>
        <v/>
      </c>
      <c r="F16" s="28" t="str">
        <f>IF(D16="","",IF(ISERROR(VLOOKUP(D16,Blad2!$B:$E,3,0)=TRUE),"",IF(VLOOKUP(D16,Blad2!$B:$E,3,0)="","",VLOOKUP(D16,Blad2!$B:$E,3,0))))</f>
        <v/>
      </c>
      <c r="G16" s="29"/>
      <c r="H16" s="52"/>
      <c r="I16" s="46"/>
      <c r="J16" s="30"/>
      <c r="K16" s="30"/>
    </row>
    <row r="17" spans="1:11" x14ac:dyDescent="0.3">
      <c r="A17" s="25"/>
      <c r="B17" s="36" t="str">
        <f>IF(A17="","",VLOOKUP(A17,Vereniging!$B$33:$D$42,3,0))</f>
        <v/>
      </c>
      <c r="C17" s="37" t="str">
        <f>IF(A17="","",VLOOKUP(A17,Vereniging!$B$33:$F$42,4,0))</f>
        <v/>
      </c>
      <c r="D17" s="27"/>
      <c r="E17" s="26" t="str">
        <f>IF(D17="","",IF(ISERROR(VLOOKUP(D17,Blad2!$B:$E,2,0)=TRUE),"",VLOOKUP(D17,Blad2!$B:$E,2,0)))</f>
        <v/>
      </c>
      <c r="F17" s="28" t="str">
        <f>IF(D17="","",IF(ISERROR(VLOOKUP(D17,Blad2!$B:$E,3,0)=TRUE),"",IF(VLOOKUP(D17,Blad2!$B:$E,3,0)="","",VLOOKUP(D17,Blad2!$B:$E,3,0))))</f>
        <v/>
      </c>
      <c r="G17" s="29"/>
      <c r="H17" s="52"/>
      <c r="I17" s="46"/>
      <c r="J17" s="30"/>
      <c r="K17" s="30"/>
    </row>
    <row r="18" spans="1:11" x14ac:dyDescent="0.3">
      <c r="A18" s="25"/>
      <c r="B18" s="36" t="str">
        <f>IF(A18="","",VLOOKUP(A18,Vereniging!$B$33:$D$42,3,0))</f>
        <v/>
      </c>
      <c r="C18" s="37" t="str">
        <f>IF(A18="","",VLOOKUP(A18,Vereniging!$B$33:$F$42,4,0))</f>
        <v/>
      </c>
      <c r="D18" s="27"/>
      <c r="E18" s="26" t="str">
        <f>IF(D18="","",IF(ISERROR(VLOOKUP(D18,Blad2!$B:$E,2,0)=TRUE),"",VLOOKUP(D18,Blad2!$B:$E,2,0)))</f>
        <v/>
      </c>
      <c r="F18" s="28" t="str">
        <f>IF(D18="","",IF(ISERROR(VLOOKUP(D18,Blad2!$B:$E,3,0)=TRUE),"",IF(VLOOKUP(D18,Blad2!$B:$E,3,0)="","",VLOOKUP(D18,Blad2!$B:$E,3,0))))</f>
        <v/>
      </c>
      <c r="G18" s="29"/>
      <c r="H18" s="52"/>
      <c r="I18" s="46"/>
      <c r="J18" s="30"/>
      <c r="K18" s="30"/>
    </row>
    <row r="19" spans="1:11" x14ac:dyDescent="0.3">
      <c r="A19" s="25"/>
      <c r="B19" s="36" t="str">
        <f>IF(A19="","",VLOOKUP(A19,Vereniging!$B$33:$D$42,3,0))</f>
        <v/>
      </c>
      <c r="C19" s="37" t="str">
        <f>IF(A19="","",VLOOKUP(A19,Vereniging!$B$33:$F$42,4,0))</f>
        <v/>
      </c>
      <c r="D19" s="27"/>
      <c r="E19" s="26" t="str">
        <f>IF(D19="","",IF(ISERROR(VLOOKUP(D19,Blad2!$B:$E,2,0)=TRUE),"",VLOOKUP(D19,Blad2!$B:$E,2,0)))</f>
        <v/>
      </c>
      <c r="F19" s="28" t="str">
        <f>IF(D19="","",IF(ISERROR(VLOOKUP(D19,Blad2!$B:$E,3,0)=TRUE),"",IF(VLOOKUP(D19,Blad2!$B:$E,3,0)="","",VLOOKUP(D19,Blad2!$B:$E,3,0))))</f>
        <v/>
      </c>
      <c r="G19" s="29"/>
      <c r="H19" s="52"/>
      <c r="I19" s="46"/>
      <c r="J19" s="30"/>
      <c r="K19" s="30"/>
    </row>
    <row r="20" spans="1:11" x14ac:dyDescent="0.3">
      <c r="A20" s="25"/>
      <c r="B20" s="36" t="str">
        <f>IF(A20="","",VLOOKUP(A20,Vereniging!$B$33:$D$42,3,0))</f>
        <v/>
      </c>
      <c r="C20" s="37" t="str">
        <f>IF(A20="","",VLOOKUP(A20,Vereniging!$B$33:$F$42,4,0))</f>
        <v/>
      </c>
      <c r="D20" s="27"/>
      <c r="E20" s="26" t="str">
        <f>IF(D20="","",IF(ISERROR(VLOOKUP(D20,Blad2!$B:$E,2,0)=TRUE),"",VLOOKUP(D20,Blad2!$B:$E,2,0)))</f>
        <v/>
      </c>
      <c r="F20" s="28" t="str">
        <f>IF(D20="","",IF(ISERROR(VLOOKUP(D20,Blad2!$B:$E,3,0)=TRUE),"",IF(VLOOKUP(D20,Blad2!$B:$E,3,0)="","",VLOOKUP(D20,Blad2!$B:$E,3,0))))</f>
        <v/>
      </c>
      <c r="G20" s="29"/>
      <c r="H20" s="52"/>
      <c r="I20" s="46"/>
      <c r="J20" s="30"/>
      <c r="K20" s="30"/>
    </row>
    <row r="21" spans="1:11" x14ac:dyDescent="0.3">
      <c r="A21" s="25"/>
      <c r="B21" s="36" t="str">
        <f>IF(A21="","",VLOOKUP(A21,Vereniging!$B$33:$D$42,3,0))</f>
        <v/>
      </c>
      <c r="C21" s="37" t="str">
        <f>IF(A21="","",VLOOKUP(A21,Vereniging!$B$33:$F$42,4,0))</f>
        <v/>
      </c>
      <c r="D21" s="27"/>
      <c r="E21" s="26" t="str">
        <f>IF(D21="","",IF(ISERROR(VLOOKUP(D21,Blad2!$B:$E,2,0)=TRUE),"",VLOOKUP(D21,Blad2!$B:$E,2,0)))</f>
        <v/>
      </c>
      <c r="F21" s="28" t="str">
        <f>IF(D21="","",IF(ISERROR(VLOOKUP(D21,Blad2!$B:$E,3,0)=TRUE),"",IF(VLOOKUP(D21,Blad2!$B:$E,3,0)="","",VLOOKUP(D21,Blad2!$B:$E,3,0))))</f>
        <v/>
      </c>
      <c r="G21" s="29"/>
      <c r="H21" s="52"/>
      <c r="I21" s="46"/>
      <c r="J21" s="30"/>
      <c r="K21" s="30"/>
    </row>
    <row r="22" spans="1:11" x14ac:dyDescent="0.3">
      <c r="A22" s="25"/>
      <c r="B22" s="36" t="str">
        <f>IF(A22="","",VLOOKUP(A22,Vereniging!$B$33:$D$42,3,0))</f>
        <v/>
      </c>
      <c r="C22" s="37" t="str">
        <f>IF(A22="","",VLOOKUP(A22,Vereniging!$B$33:$F$42,4,0))</f>
        <v/>
      </c>
      <c r="D22" s="27"/>
      <c r="E22" s="26" t="str">
        <f>IF(D22="","",IF(ISERROR(VLOOKUP(D22,Blad2!$B:$E,2,0)=TRUE),"",VLOOKUP(D22,Blad2!$B:$E,2,0)))</f>
        <v/>
      </c>
      <c r="F22" s="28" t="str">
        <f>IF(D22="","",IF(ISERROR(VLOOKUP(D22,Blad2!$B:$E,3,0)=TRUE),"",IF(VLOOKUP(D22,Blad2!$B:$E,3,0)="","",VLOOKUP(D22,Blad2!$B:$E,3,0))))</f>
        <v/>
      </c>
      <c r="G22" s="29"/>
      <c r="H22" s="52"/>
      <c r="I22" s="46"/>
      <c r="J22" s="30"/>
      <c r="K22" s="30"/>
    </row>
    <row r="23" spans="1:11" x14ac:dyDescent="0.3">
      <c r="A23" s="25"/>
      <c r="B23" s="36" t="str">
        <f>IF(A23="","",VLOOKUP(A23,Vereniging!$B$33:$D$42,3,0))</f>
        <v/>
      </c>
      <c r="C23" s="37" t="str">
        <f>IF(A23="","",VLOOKUP(A23,Vereniging!$B$33:$F$42,4,0))</f>
        <v/>
      </c>
      <c r="D23" s="27"/>
      <c r="E23" s="26" t="str">
        <f>IF(D23="","",IF(ISERROR(VLOOKUP(D23,Blad2!$B:$E,2,0)=TRUE),"",VLOOKUP(D23,Blad2!$B:$E,2,0)))</f>
        <v/>
      </c>
      <c r="F23" s="28" t="str">
        <f>IF(D23="","",IF(ISERROR(VLOOKUP(D23,Blad2!$B:$E,3,0)=TRUE),"",IF(VLOOKUP(D23,Blad2!$B:$E,3,0)="","",VLOOKUP(D23,Blad2!$B:$E,3,0))))</f>
        <v/>
      </c>
      <c r="G23" s="29"/>
      <c r="H23" s="52"/>
      <c r="I23" s="46"/>
      <c r="J23" s="30"/>
      <c r="K23" s="30"/>
    </row>
    <row r="24" spans="1:11" x14ac:dyDescent="0.3">
      <c r="A24" s="25"/>
      <c r="B24" s="36" t="str">
        <f>IF(A24="","",VLOOKUP(A24,Vereniging!$B$33:$D$42,3,0))</f>
        <v/>
      </c>
      <c r="C24" s="37" t="str">
        <f>IF(A24="","",VLOOKUP(A24,Vereniging!$B$33:$F$42,4,0))</f>
        <v/>
      </c>
      <c r="D24" s="27"/>
      <c r="E24" s="26" t="str">
        <f>IF(D24="","",IF(ISERROR(VLOOKUP(D24,Blad2!$B:$E,2,0)=TRUE),"",VLOOKUP(D24,Blad2!$B:$E,2,0)))</f>
        <v/>
      </c>
      <c r="F24" s="28" t="str">
        <f>IF(D24="","",IF(ISERROR(VLOOKUP(D24,Blad2!$B:$E,3,0)=TRUE),"",IF(VLOOKUP(D24,Blad2!$B:$E,3,0)="","",VLOOKUP(D24,Blad2!$B:$E,3,0))))</f>
        <v/>
      </c>
      <c r="G24" s="29"/>
      <c r="H24" s="52"/>
      <c r="I24" s="46"/>
      <c r="J24" s="30"/>
      <c r="K24" s="30"/>
    </row>
    <row r="25" spans="1:11" x14ac:dyDescent="0.3">
      <c r="A25" s="25"/>
      <c r="B25" s="36" t="str">
        <f>IF(A25="","",VLOOKUP(A25,Vereniging!$B$33:$D$42,3,0))</f>
        <v/>
      </c>
      <c r="C25" s="37" t="str">
        <f>IF(A25="","",VLOOKUP(A25,Vereniging!$B$33:$F$42,4,0))</f>
        <v/>
      </c>
      <c r="D25" s="27"/>
      <c r="E25" s="26" t="str">
        <f>IF(D25="","",IF(ISERROR(VLOOKUP(D25,Blad2!$B:$E,2,0)=TRUE),"",VLOOKUP(D25,Blad2!$B:$E,2,0)))</f>
        <v/>
      </c>
      <c r="F25" s="28" t="str">
        <f>IF(D25="","",IF(ISERROR(VLOOKUP(D25,Blad2!$B:$E,3,0)=TRUE),"",IF(VLOOKUP(D25,Blad2!$B:$E,3,0)="","",VLOOKUP(D25,Blad2!$B:$E,3,0))))</f>
        <v/>
      </c>
      <c r="G25" s="29"/>
      <c r="H25" s="52"/>
      <c r="I25" s="46"/>
      <c r="J25" s="30"/>
      <c r="K25" s="30"/>
    </row>
    <row r="26" spans="1:11" x14ac:dyDescent="0.3">
      <c r="A26" s="25"/>
      <c r="B26" s="36" t="str">
        <f>IF(A26="","",VLOOKUP(A26,Vereniging!$B$33:$D$42,3,0))</f>
        <v/>
      </c>
      <c r="C26" s="37" t="str">
        <f>IF(A26="","",VLOOKUP(A26,Vereniging!$B$33:$F$42,4,0))</f>
        <v/>
      </c>
      <c r="D26" s="27"/>
      <c r="E26" s="26" t="str">
        <f>IF(D26="","",IF(ISERROR(VLOOKUP(D26,Blad2!$B:$E,2,0)=TRUE),"",VLOOKUP(D26,Blad2!$B:$E,2,0)))</f>
        <v/>
      </c>
      <c r="F26" s="28" t="str">
        <f>IF(D26="","",IF(ISERROR(VLOOKUP(D26,Blad2!$B:$E,3,0)=TRUE),"",IF(VLOOKUP(D26,Blad2!$B:$E,3,0)="","",VLOOKUP(D26,Blad2!$B:$E,3,0))))</f>
        <v/>
      </c>
      <c r="G26" s="29"/>
      <c r="H26" s="52"/>
      <c r="I26" s="46"/>
      <c r="J26" s="30"/>
      <c r="K26" s="30"/>
    </row>
    <row r="27" spans="1:11" x14ac:dyDescent="0.3">
      <c r="A27" s="25"/>
      <c r="B27" s="36" t="str">
        <f>IF(A27="","",VLOOKUP(A27,Vereniging!$B$33:$D$42,3,0))</f>
        <v/>
      </c>
      <c r="C27" s="37" t="str">
        <f>IF(A27="","",VLOOKUP(A27,Vereniging!$B$33:$F$42,4,0))</f>
        <v/>
      </c>
      <c r="D27" s="27"/>
      <c r="E27" s="26" t="str">
        <f>IF(D27="","",IF(ISERROR(VLOOKUP(D27,Blad2!$B:$E,2,0)=TRUE),"",VLOOKUP(D27,Blad2!$B:$E,2,0)))</f>
        <v/>
      </c>
      <c r="F27" s="28" t="str">
        <f>IF(D27="","",IF(ISERROR(VLOOKUP(D27,Blad2!$B:$E,3,0)=TRUE),"",IF(VLOOKUP(D27,Blad2!$B:$E,3,0)="","",VLOOKUP(D27,Blad2!$B:$E,3,0))))</f>
        <v/>
      </c>
      <c r="G27" s="29"/>
      <c r="H27" s="52"/>
      <c r="I27" s="46"/>
      <c r="J27" s="30"/>
      <c r="K27" s="30"/>
    </row>
    <row r="28" spans="1:11" x14ac:dyDescent="0.3">
      <c r="A28" s="25"/>
      <c r="B28" s="36" t="str">
        <f>IF(A28="","",VLOOKUP(A28,Vereniging!$B$33:$D$42,3,0))</f>
        <v/>
      </c>
      <c r="C28" s="37" t="str">
        <f>IF(A28="","",VLOOKUP(A28,Vereniging!$B$33:$F$42,4,0))</f>
        <v/>
      </c>
      <c r="D28" s="27"/>
      <c r="E28" s="26" t="str">
        <f>IF(D28="","",IF(ISERROR(VLOOKUP(D28,Blad2!$B:$E,2,0)=TRUE),"",VLOOKUP(D28,Blad2!$B:$E,2,0)))</f>
        <v/>
      </c>
      <c r="F28" s="28" t="str">
        <f>IF(D28="","",IF(ISERROR(VLOOKUP(D28,Blad2!$B:$E,3,0)=TRUE),"",IF(VLOOKUP(D28,Blad2!$B:$E,3,0)="","",VLOOKUP(D28,Blad2!$B:$E,3,0))))</f>
        <v/>
      </c>
      <c r="G28" s="29"/>
      <c r="H28" s="52"/>
      <c r="I28" s="46"/>
      <c r="J28" s="30"/>
      <c r="K28" s="30"/>
    </row>
    <row r="29" spans="1:11" x14ac:dyDescent="0.3">
      <c r="A29" s="25"/>
      <c r="B29" s="36" t="str">
        <f>IF(A29="","",VLOOKUP(A29,Vereniging!$B$33:$D$42,3,0))</f>
        <v/>
      </c>
      <c r="C29" s="37" t="str">
        <f>IF(A29="","",VLOOKUP(A29,Vereniging!$B$33:$F$42,4,0))</f>
        <v/>
      </c>
      <c r="D29" s="27"/>
      <c r="E29" s="26" t="str">
        <f>IF(D29="","",IF(ISERROR(VLOOKUP(D29,Blad2!$B:$E,2,0)=TRUE),"",VLOOKUP(D29,Blad2!$B:$E,2,0)))</f>
        <v/>
      </c>
      <c r="F29" s="28" t="str">
        <f>IF(D29="","",IF(ISERROR(VLOOKUP(D29,Blad2!$B:$E,3,0)=TRUE),"",IF(VLOOKUP(D29,Blad2!$B:$E,3,0)="","",VLOOKUP(D29,Blad2!$B:$E,3,0))))</f>
        <v/>
      </c>
      <c r="G29" s="29"/>
      <c r="H29" s="52"/>
      <c r="I29" s="46"/>
      <c r="J29" s="30"/>
      <c r="K29" s="30"/>
    </row>
    <row r="30" spans="1:11" x14ac:dyDescent="0.3">
      <c r="A30" s="25"/>
      <c r="B30" s="36" t="str">
        <f>IF(A30="","",VLOOKUP(A30,Vereniging!$B$33:$D$42,3,0))</f>
        <v/>
      </c>
      <c r="C30" s="37" t="str">
        <f>IF(A30="","",VLOOKUP(A30,Vereniging!$B$33:$F$42,4,0))</f>
        <v/>
      </c>
      <c r="D30" s="27"/>
      <c r="E30" s="26" t="str">
        <f>IF(D30="","",IF(ISERROR(VLOOKUP(D30,Blad2!$B:$E,2,0)=TRUE),"",VLOOKUP(D30,Blad2!$B:$E,2,0)))</f>
        <v/>
      </c>
      <c r="F30" s="28" t="str">
        <f>IF(D30="","",IF(ISERROR(VLOOKUP(D30,Blad2!$B:$E,3,0)=TRUE),"",IF(VLOOKUP(D30,Blad2!$B:$E,3,0)="","",VLOOKUP(D30,Blad2!$B:$E,3,0))))</f>
        <v/>
      </c>
      <c r="G30" s="29"/>
      <c r="H30" s="52"/>
      <c r="I30" s="46"/>
      <c r="J30" s="30"/>
      <c r="K30" s="30"/>
    </row>
    <row r="31" spans="1:11" x14ac:dyDescent="0.3">
      <c r="A31" s="25"/>
      <c r="B31" s="36" t="str">
        <f>IF(A31="","",VLOOKUP(A31,Vereniging!$B$33:$D$42,3,0))</f>
        <v/>
      </c>
      <c r="C31" s="37" t="str">
        <f>IF(A31="","",VLOOKUP(A31,Vereniging!$B$33:$F$42,4,0))</f>
        <v/>
      </c>
      <c r="D31" s="27"/>
      <c r="E31" s="26" t="str">
        <f>IF(D31="","",IF(ISERROR(VLOOKUP(D31,Blad2!$B:$E,2,0)=TRUE),"",VLOOKUP(D31,Blad2!$B:$E,2,0)))</f>
        <v/>
      </c>
      <c r="F31" s="28" t="str">
        <f>IF(D31="","",IF(ISERROR(VLOOKUP(D31,Blad2!$B:$E,3,0)=TRUE),"",IF(VLOOKUP(D31,Blad2!$B:$E,3,0)="","",VLOOKUP(D31,Blad2!$B:$E,3,0))))</f>
        <v/>
      </c>
      <c r="G31" s="29"/>
      <c r="H31" s="52"/>
      <c r="I31" s="46"/>
      <c r="J31" s="30"/>
      <c r="K31" s="30"/>
    </row>
    <row r="32" spans="1:11" x14ac:dyDescent="0.3">
      <c r="A32" s="25"/>
      <c r="B32" s="36" t="str">
        <f>IF(A32="","",VLOOKUP(A32,Vereniging!$B$33:$D$42,3,0))</f>
        <v/>
      </c>
      <c r="C32" s="37" t="str">
        <f>IF(A32="","",VLOOKUP(A32,Vereniging!$B$33:$F$42,4,0))</f>
        <v/>
      </c>
      <c r="D32" s="27"/>
      <c r="E32" s="26" t="str">
        <f>IF(D32="","",IF(ISERROR(VLOOKUP(D32,Blad2!$B:$E,2,0)=TRUE),"",VLOOKUP(D32,Blad2!$B:$E,2,0)))</f>
        <v/>
      </c>
      <c r="F32" s="28" t="str">
        <f>IF(D32="","",IF(ISERROR(VLOOKUP(D32,Blad2!$B:$E,3,0)=TRUE),"",IF(VLOOKUP(D32,Blad2!$B:$E,3,0)="","",VLOOKUP(D32,Blad2!$B:$E,3,0))))</f>
        <v/>
      </c>
      <c r="G32" s="29"/>
      <c r="H32" s="52"/>
      <c r="I32" s="46"/>
      <c r="J32" s="30"/>
      <c r="K32" s="30"/>
    </row>
    <row r="33" spans="1:11" x14ac:dyDescent="0.3">
      <c r="A33" s="25"/>
      <c r="B33" s="36" t="str">
        <f>IF(A33="","",VLOOKUP(A33,Vereniging!$B$33:$D$42,3,0))</f>
        <v/>
      </c>
      <c r="C33" s="37" t="str">
        <f>IF(A33="","",VLOOKUP(A33,Vereniging!$B$33:$F$42,4,0))</f>
        <v/>
      </c>
      <c r="D33" s="27"/>
      <c r="E33" s="26" t="str">
        <f>IF(D33="","",IF(ISERROR(VLOOKUP(D33,Blad2!$B:$E,2,0)=TRUE),"",VLOOKUP(D33,Blad2!$B:$E,2,0)))</f>
        <v/>
      </c>
      <c r="F33" s="28" t="str">
        <f>IF(D33="","",IF(ISERROR(VLOOKUP(D33,Blad2!$B:$E,3,0)=TRUE),"",IF(VLOOKUP(D33,Blad2!$B:$E,3,0)="","",VLOOKUP(D33,Blad2!$B:$E,3,0))))</f>
        <v/>
      </c>
      <c r="G33" s="29"/>
      <c r="H33" s="52"/>
      <c r="I33" s="46"/>
      <c r="J33" s="30"/>
      <c r="K33" s="30"/>
    </row>
    <row r="34" spans="1:11" x14ac:dyDescent="0.3">
      <c r="A34" s="25"/>
      <c r="B34" s="36" t="str">
        <f>IF(A34="","",VLOOKUP(A34,Vereniging!$B$33:$D$42,3,0))</f>
        <v/>
      </c>
      <c r="C34" s="37" t="str">
        <f>IF(A34="","",VLOOKUP(A34,Vereniging!$B$33:$F$42,4,0))</f>
        <v/>
      </c>
      <c r="D34" s="27"/>
      <c r="E34" s="26" t="str">
        <f>IF(D34="","",IF(ISERROR(VLOOKUP(D34,Blad2!$B:$E,2,0)=TRUE),"",VLOOKUP(D34,Blad2!$B:$E,2,0)))</f>
        <v/>
      </c>
      <c r="F34" s="28" t="str">
        <f>IF(D34="","",IF(ISERROR(VLOOKUP(D34,Blad2!$B:$E,3,0)=TRUE),"",IF(VLOOKUP(D34,Blad2!$B:$E,3,0)="","",VLOOKUP(D34,Blad2!$B:$E,3,0))))</f>
        <v/>
      </c>
      <c r="G34" s="29"/>
      <c r="H34" s="52"/>
      <c r="I34" s="46"/>
      <c r="J34" s="30"/>
      <c r="K34" s="30"/>
    </row>
    <row r="35" spans="1:11" x14ac:dyDescent="0.3">
      <c r="A35" s="25"/>
      <c r="B35" s="36" t="str">
        <f>IF(A35="","",VLOOKUP(A35,Vereniging!$B$33:$D$42,3,0))</f>
        <v/>
      </c>
      <c r="C35" s="37" t="str">
        <f>IF(A35="","",VLOOKUP(A35,Vereniging!$B$33:$F$42,4,0))</f>
        <v/>
      </c>
      <c r="D35" s="27"/>
      <c r="E35" s="26" t="str">
        <f>IF(D35="","",IF(ISERROR(VLOOKUP(D35,Blad2!$B:$E,2,0)=TRUE),"",VLOOKUP(D35,Blad2!$B:$E,2,0)))</f>
        <v/>
      </c>
      <c r="F35" s="28" t="str">
        <f>IF(D35="","",IF(ISERROR(VLOOKUP(D35,Blad2!$B:$E,3,0)=TRUE),"",IF(VLOOKUP(D35,Blad2!$B:$E,3,0)="","",VLOOKUP(D35,Blad2!$B:$E,3,0))))</f>
        <v/>
      </c>
      <c r="G35" s="29"/>
      <c r="H35" s="52"/>
      <c r="I35" s="46"/>
      <c r="J35" s="30"/>
      <c r="K35" s="30"/>
    </row>
    <row r="36" spans="1:11" x14ac:dyDescent="0.3">
      <c r="A36" s="25"/>
      <c r="B36" s="36" t="str">
        <f>IF(A36="","",VLOOKUP(A36,Vereniging!$B$33:$D$42,3,0))</f>
        <v/>
      </c>
      <c r="C36" s="37" t="str">
        <f>IF(A36="","",VLOOKUP(A36,Vereniging!$B$33:$F$42,4,0))</f>
        <v/>
      </c>
      <c r="D36" s="27"/>
      <c r="E36" s="26" t="str">
        <f>IF(D36="","",IF(ISERROR(VLOOKUP(D36,Blad2!$B:$E,2,0)=TRUE),"",VLOOKUP(D36,Blad2!$B:$E,2,0)))</f>
        <v/>
      </c>
      <c r="F36" s="28" t="str">
        <f>IF(D36="","",IF(ISERROR(VLOOKUP(D36,Blad2!$B:$E,3,0)=TRUE),"",IF(VLOOKUP(D36,Blad2!$B:$E,3,0)="","",VLOOKUP(D36,Blad2!$B:$E,3,0))))</f>
        <v/>
      </c>
      <c r="G36" s="29"/>
      <c r="H36" s="52"/>
      <c r="I36" s="46"/>
      <c r="J36" s="30"/>
      <c r="K36" s="30"/>
    </row>
    <row r="37" spans="1:11" x14ac:dyDescent="0.3">
      <c r="A37" s="25"/>
      <c r="B37" s="36" t="str">
        <f>IF(A37="","",VLOOKUP(A37,Vereniging!$B$33:$D$42,3,0))</f>
        <v/>
      </c>
      <c r="C37" s="37" t="str">
        <f>IF(A37="","",VLOOKUP(A37,Vereniging!$B$33:$F$42,4,0))</f>
        <v/>
      </c>
      <c r="D37" s="27"/>
      <c r="E37" s="26" t="str">
        <f>IF(D37="","",IF(ISERROR(VLOOKUP(D37,Blad2!$B:$E,2,0)=TRUE),"",VLOOKUP(D37,Blad2!$B:$E,2,0)))</f>
        <v/>
      </c>
      <c r="F37" s="28" t="str">
        <f>IF(D37="","",IF(ISERROR(VLOOKUP(D37,Blad2!$B:$E,3,0)=TRUE),"",IF(VLOOKUP(D37,Blad2!$B:$E,3,0)="","",VLOOKUP(D37,Blad2!$B:$E,3,0))))</f>
        <v/>
      </c>
      <c r="G37" s="29"/>
      <c r="H37" s="52"/>
      <c r="I37" s="46"/>
      <c r="J37" s="30"/>
      <c r="K37" s="30"/>
    </row>
    <row r="38" spans="1:11" x14ac:dyDescent="0.3">
      <c r="A38" s="25"/>
      <c r="B38" s="36" t="str">
        <f>IF(A38="","",VLOOKUP(A38,Vereniging!$B$33:$D$42,3,0))</f>
        <v/>
      </c>
      <c r="C38" s="37" t="str">
        <f>IF(A38="","",VLOOKUP(A38,Vereniging!$B$33:$F$42,4,0))</f>
        <v/>
      </c>
      <c r="D38" s="27"/>
      <c r="E38" s="26" t="str">
        <f>IF(D38="","",IF(ISERROR(VLOOKUP(D38,Blad2!$B:$E,2,0)=TRUE),"",VLOOKUP(D38,Blad2!$B:$E,2,0)))</f>
        <v/>
      </c>
      <c r="F38" s="28" t="str">
        <f>IF(D38="","",IF(ISERROR(VLOOKUP(D38,Blad2!$B:$E,3,0)=TRUE),"",IF(VLOOKUP(D38,Blad2!$B:$E,3,0)="","",VLOOKUP(D38,Blad2!$B:$E,3,0))))</f>
        <v/>
      </c>
      <c r="G38" s="29"/>
      <c r="H38" s="52"/>
      <c r="I38" s="46"/>
      <c r="J38" s="30"/>
      <c r="K38" s="30"/>
    </row>
    <row r="39" spans="1:11" x14ac:dyDescent="0.3">
      <c r="A39" s="25"/>
      <c r="B39" s="36" t="str">
        <f>IF(A39="","",VLOOKUP(A39,Vereniging!$B$33:$D$42,3,0))</f>
        <v/>
      </c>
      <c r="C39" s="37" t="str">
        <f>IF(A39="","",VLOOKUP(A39,Vereniging!$B$33:$F$42,4,0))</f>
        <v/>
      </c>
      <c r="D39" s="27"/>
      <c r="E39" s="26" t="str">
        <f>IF(D39="","",IF(ISERROR(VLOOKUP(D39,Blad2!$B:$E,2,0)=TRUE),"",VLOOKUP(D39,Blad2!$B:$E,2,0)))</f>
        <v/>
      </c>
      <c r="F39" s="28" t="str">
        <f>IF(D39="","",IF(ISERROR(VLOOKUP(D39,Blad2!$B:$E,3,0)=TRUE),"",IF(VLOOKUP(D39,Blad2!$B:$E,3,0)="","",VLOOKUP(D39,Blad2!$B:$E,3,0))))</f>
        <v/>
      </c>
      <c r="G39" s="29"/>
      <c r="H39" s="52"/>
      <c r="I39" s="46"/>
      <c r="J39" s="30"/>
      <c r="K39" s="30"/>
    </row>
    <row r="40" spans="1:11" x14ac:dyDescent="0.3">
      <c r="A40" s="25"/>
      <c r="B40" s="36" t="str">
        <f>IF(A40="","",VLOOKUP(A40,Vereniging!$B$33:$D$42,3,0))</f>
        <v/>
      </c>
      <c r="C40" s="37" t="str">
        <f>IF(A40="","",VLOOKUP(A40,Vereniging!$B$33:$F$42,4,0))</f>
        <v/>
      </c>
      <c r="D40" s="27"/>
      <c r="E40" s="26" t="str">
        <f>IF(D40="","",IF(ISERROR(VLOOKUP(D40,Blad2!$B:$E,2,0)=TRUE),"",VLOOKUP(D40,Blad2!$B:$E,2,0)))</f>
        <v/>
      </c>
      <c r="F40" s="28" t="str">
        <f>IF(D40="","",IF(ISERROR(VLOOKUP(D40,Blad2!$B:$E,3,0)=TRUE),"",IF(VLOOKUP(D40,Blad2!$B:$E,3,0)="","",VLOOKUP(D40,Blad2!$B:$E,3,0))))</f>
        <v/>
      </c>
      <c r="G40" s="29"/>
      <c r="H40" s="52"/>
      <c r="I40" s="46"/>
      <c r="J40" s="30"/>
      <c r="K40" s="30"/>
    </row>
    <row r="41" spans="1:11" x14ac:dyDescent="0.3">
      <c r="A41" s="25"/>
      <c r="B41" s="36" t="str">
        <f>IF(A41="","",VLOOKUP(A41,Vereniging!$B$33:$D$42,3,0))</f>
        <v/>
      </c>
      <c r="C41" s="37" t="str">
        <f>IF(A41="","",VLOOKUP(A41,Vereniging!$B$33:$F$42,4,0))</f>
        <v/>
      </c>
      <c r="D41" s="27"/>
      <c r="E41" s="26" t="str">
        <f>IF(D41="","",IF(ISERROR(VLOOKUP(D41,Blad2!$B:$E,2,0)=TRUE),"",VLOOKUP(D41,Blad2!$B:$E,2,0)))</f>
        <v/>
      </c>
      <c r="F41" s="28" t="str">
        <f>IF(D41="","",IF(ISERROR(VLOOKUP(D41,Blad2!$B:$E,3,0)=TRUE),"",IF(VLOOKUP(D41,Blad2!$B:$E,3,0)="","",VLOOKUP(D41,Blad2!$B:$E,3,0))))</f>
        <v/>
      </c>
      <c r="G41" s="29"/>
      <c r="H41" s="52"/>
      <c r="I41" s="46"/>
      <c r="J41" s="30"/>
      <c r="K41" s="30"/>
    </row>
    <row r="42" spans="1:11" x14ac:dyDescent="0.3">
      <c r="A42" s="25"/>
      <c r="B42" s="36" t="str">
        <f>IF(A42="","",VLOOKUP(A42,Vereniging!$B$33:$D$42,3,0))</f>
        <v/>
      </c>
      <c r="C42" s="37" t="str">
        <f>IF(A42="","",VLOOKUP(A42,Vereniging!$B$33:$F$42,4,0))</f>
        <v/>
      </c>
      <c r="D42" s="27"/>
      <c r="E42" s="26" t="str">
        <f>IF(D42="","",IF(ISERROR(VLOOKUP(D42,Blad2!$B:$E,2,0)=TRUE),"",VLOOKUP(D42,Blad2!$B:$E,2,0)))</f>
        <v/>
      </c>
      <c r="F42" s="28" t="str">
        <f>IF(D42="","",IF(ISERROR(VLOOKUP(D42,Blad2!$B:$E,3,0)=TRUE),"",IF(VLOOKUP(D42,Blad2!$B:$E,3,0)="","",VLOOKUP(D42,Blad2!$B:$E,3,0))))</f>
        <v/>
      </c>
      <c r="G42" s="29"/>
      <c r="H42" s="52"/>
      <c r="I42" s="46"/>
      <c r="J42" s="30"/>
      <c r="K42" s="30"/>
    </row>
    <row r="43" spans="1:11" x14ac:dyDescent="0.3">
      <c r="A43" s="25"/>
      <c r="B43" s="36" t="str">
        <f>IF(A43="","",VLOOKUP(A43,Vereniging!$B$33:$D$42,3,0))</f>
        <v/>
      </c>
      <c r="C43" s="37" t="str">
        <f>IF(A43="","",VLOOKUP(A43,Vereniging!$B$33:$F$42,4,0))</f>
        <v/>
      </c>
      <c r="D43" s="27"/>
      <c r="E43" s="26" t="str">
        <f>IF(D43="","",IF(ISERROR(VLOOKUP(D43,Blad2!$B:$E,2,0)=TRUE),"",VLOOKUP(D43,Blad2!$B:$E,2,0)))</f>
        <v/>
      </c>
      <c r="F43" s="28" t="str">
        <f>IF(D43="","",IF(ISERROR(VLOOKUP(D43,Blad2!$B:$E,3,0)=TRUE),"",IF(VLOOKUP(D43,Blad2!$B:$E,3,0)="","",VLOOKUP(D43,Blad2!$B:$E,3,0))))</f>
        <v/>
      </c>
      <c r="G43" s="29"/>
      <c r="H43" s="52"/>
      <c r="I43" s="46"/>
      <c r="J43" s="30"/>
      <c r="K43" s="30"/>
    </row>
    <row r="44" spans="1:11" x14ac:dyDescent="0.3">
      <c r="A44" s="25"/>
      <c r="B44" s="36" t="str">
        <f>IF(A44="","",VLOOKUP(A44,Vereniging!$B$33:$D$42,3,0))</f>
        <v/>
      </c>
      <c r="C44" s="37" t="str">
        <f>IF(A44="","",VLOOKUP(A44,Vereniging!$B$33:$F$42,4,0))</f>
        <v/>
      </c>
      <c r="D44" s="27"/>
      <c r="E44" s="26" t="str">
        <f>IF(D44="","",IF(ISERROR(VLOOKUP(D44,Blad2!$B:$E,2,0)=TRUE),"",VLOOKUP(D44,Blad2!$B:$E,2,0)))</f>
        <v/>
      </c>
      <c r="F44" s="28" t="str">
        <f>IF(D44="","",IF(ISERROR(VLOOKUP(D44,Blad2!$B:$E,3,0)=TRUE),"",IF(VLOOKUP(D44,Blad2!$B:$E,3,0)="","",VLOOKUP(D44,Blad2!$B:$E,3,0))))</f>
        <v/>
      </c>
      <c r="G44" s="29"/>
      <c r="H44" s="52"/>
      <c r="I44" s="46"/>
      <c r="J44" s="30"/>
      <c r="K44" s="30"/>
    </row>
    <row r="45" spans="1:11" x14ac:dyDescent="0.3">
      <c r="A45" s="25"/>
      <c r="B45" s="36" t="str">
        <f>IF(A45="","",VLOOKUP(A45,Vereniging!$B$33:$D$42,3,0))</f>
        <v/>
      </c>
      <c r="C45" s="37" t="str">
        <f>IF(A45="","",VLOOKUP(A45,Vereniging!$B$33:$F$42,4,0))</f>
        <v/>
      </c>
      <c r="D45" s="27"/>
      <c r="E45" s="26" t="str">
        <f>IF(D45="","",IF(ISERROR(VLOOKUP(D45,Blad2!$B:$E,2,0)=TRUE),"",VLOOKUP(D45,Blad2!$B:$E,2,0)))</f>
        <v/>
      </c>
      <c r="F45" s="28" t="str">
        <f>IF(D45="","",IF(ISERROR(VLOOKUP(D45,Blad2!$B:$E,3,0)=TRUE),"",IF(VLOOKUP(D45,Blad2!$B:$E,3,0)="","",VLOOKUP(D45,Blad2!$B:$E,3,0))))</f>
        <v/>
      </c>
      <c r="G45" s="29"/>
      <c r="H45" s="52"/>
      <c r="I45" s="46"/>
      <c r="J45" s="30"/>
      <c r="K45" s="30"/>
    </row>
    <row r="46" spans="1:11" x14ac:dyDescent="0.3">
      <c r="A46" s="25"/>
      <c r="B46" s="36" t="str">
        <f>IF(A46="","",VLOOKUP(A46,Vereniging!$B$33:$D$42,3,0))</f>
        <v/>
      </c>
      <c r="C46" s="37" t="str">
        <f>IF(A46="","",VLOOKUP(A46,Vereniging!$B$33:$F$42,4,0))</f>
        <v/>
      </c>
      <c r="D46" s="27"/>
      <c r="E46" s="26" t="str">
        <f>IF(D46="","",IF(ISERROR(VLOOKUP(D46,Blad2!$B:$E,2,0)=TRUE),"",VLOOKUP(D46,Blad2!$B:$E,2,0)))</f>
        <v/>
      </c>
      <c r="F46" s="28" t="str">
        <f>IF(D46="","",IF(ISERROR(VLOOKUP(D46,Blad2!$B:$E,3,0)=TRUE),"",IF(VLOOKUP(D46,Blad2!$B:$E,3,0)="","",VLOOKUP(D46,Blad2!$B:$E,3,0))))</f>
        <v/>
      </c>
      <c r="G46" s="29"/>
      <c r="H46" s="52"/>
      <c r="I46" s="46"/>
      <c r="J46" s="30"/>
      <c r="K46" s="30"/>
    </row>
    <row r="47" spans="1:11" x14ac:dyDescent="0.3">
      <c r="A47" s="25"/>
      <c r="B47" s="36" t="str">
        <f>IF(A47="","",VLOOKUP(A47,Vereniging!$B$33:$D$42,3,0))</f>
        <v/>
      </c>
      <c r="C47" s="37" t="str">
        <f>IF(A47="","",VLOOKUP(A47,Vereniging!$B$33:$F$42,4,0))</f>
        <v/>
      </c>
      <c r="D47" s="27"/>
      <c r="E47" s="26" t="str">
        <f>IF(D47="","",IF(ISERROR(VLOOKUP(D47,Blad2!$B:$E,2,0)=TRUE),"",VLOOKUP(D47,Blad2!$B:$E,2,0)))</f>
        <v/>
      </c>
      <c r="F47" s="28" t="str">
        <f>IF(D47="","",IF(ISERROR(VLOOKUP(D47,Blad2!$B:$E,3,0)=TRUE),"",IF(VLOOKUP(D47,Blad2!$B:$E,3,0)="","",VLOOKUP(D47,Blad2!$B:$E,3,0))))</f>
        <v/>
      </c>
      <c r="G47" s="29"/>
      <c r="H47" s="52"/>
      <c r="I47" s="46"/>
      <c r="J47" s="30"/>
      <c r="K47" s="30"/>
    </row>
    <row r="48" spans="1:11" x14ac:dyDescent="0.3">
      <c r="A48" s="25"/>
      <c r="B48" s="36" t="str">
        <f>IF(A48="","",VLOOKUP(A48,Vereniging!$B$33:$D$42,3,0))</f>
        <v/>
      </c>
      <c r="C48" s="37" t="str">
        <f>IF(A48="","",VLOOKUP(A48,Vereniging!$B$33:$F$42,4,0))</f>
        <v/>
      </c>
      <c r="D48" s="27"/>
      <c r="E48" s="26" t="str">
        <f>IF(D48="","",IF(ISERROR(VLOOKUP(D48,Blad2!$B:$E,2,0)=TRUE),"",VLOOKUP(D48,Blad2!$B:$E,2,0)))</f>
        <v/>
      </c>
      <c r="F48" s="28" t="str">
        <f>IF(D48="","",IF(ISERROR(VLOOKUP(D48,Blad2!$B:$E,3,0)=TRUE),"",IF(VLOOKUP(D48,Blad2!$B:$E,3,0)="","",VLOOKUP(D48,Blad2!$B:$E,3,0))))</f>
        <v/>
      </c>
      <c r="G48" s="29"/>
      <c r="H48" s="52"/>
      <c r="I48" s="46"/>
      <c r="J48" s="30"/>
      <c r="K48" s="30"/>
    </row>
    <row r="49" spans="1:11" x14ac:dyDescent="0.3">
      <c r="A49" s="25"/>
      <c r="B49" s="36" t="str">
        <f>IF(A49="","",VLOOKUP(A49,Vereniging!$B$33:$D$42,3,0))</f>
        <v/>
      </c>
      <c r="C49" s="37" t="str">
        <f>IF(A49="","",VLOOKUP(A49,Vereniging!$B$33:$F$42,4,0))</f>
        <v/>
      </c>
      <c r="D49" s="27"/>
      <c r="E49" s="26" t="str">
        <f>IF(D49="","",IF(ISERROR(VLOOKUP(D49,Blad2!$B:$E,2,0)=TRUE),"",VLOOKUP(D49,Blad2!$B:$E,2,0)))</f>
        <v/>
      </c>
      <c r="F49" s="28" t="str">
        <f>IF(D49="","",IF(ISERROR(VLOOKUP(D49,Blad2!$B:$E,3,0)=TRUE),"",IF(VLOOKUP(D49,Blad2!$B:$E,3,0)="","",VLOOKUP(D49,Blad2!$B:$E,3,0))))</f>
        <v/>
      </c>
      <c r="G49" s="29"/>
      <c r="H49" s="52"/>
      <c r="I49" s="46"/>
      <c r="J49" s="30"/>
      <c r="K49" s="30"/>
    </row>
    <row r="50" spans="1:11" x14ac:dyDescent="0.3">
      <c r="A50" s="25"/>
      <c r="B50" s="36" t="str">
        <f>IF(A50="","",VLOOKUP(A50,Vereniging!$B$33:$D$42,3,0))</f>
        <v/>
      </c>
      <c r="C50" s="37" t="str">
        <f>IF(A50="","",VLOOKUP(A50,Vereniging!$B$33:$F$42,4,0))</f>
        <v/>
      </c>
      <c r="D50" s="27"/>
      <c r="E50" s="26" t="str">
        <f>IF(D50="","",IF(ISERROR(VLOOKUP(D50,Blad2!$B:$E,2,0)=TRUE),"",VLOOKUP(D50,Blad2!$B:$E,2,0)))</f>
        <v/>
      </c>
      <c r="F50" s="28" t="str">
        <f>IF(D50="","",IF(ISERROR(VLOOKUP(D50,Blad2!$B:$E,3,0)=TRUE),"",IF(VLOOKUP(D50,Blad2!$B:$E,3,0)="","",VLOOKUP(D50,Blad2!$B:$E,3,0))))</f>
        <v/>
      </c>
      <c r="G50" s="29"/>
      <c r="H50" s="52"/>
      <c r="I50" s="46"/>
      <c r="J50" s="30"/>
      <c r="K50" s="30"/>
    </row>
    <row r="51" spans="1:11" x14ac:dyDescent="0.3">
      <c r="A51" s="25"/>
      <c r="B51" s="36" t="str">
        <f>IF(A51="","",VLOOKUP(A51,Vereniging!$B$33:$D$42,3,0))</f>
        <v/>
      </c>
      <c r="C51" s="37" t="str">
        <f>IF(A51="","",VLOOKUP(A51,Vereniging!$B$33:$F$42,4,0))</f>
        <v/>
      </c>
      <c r="D51" s="27"/>
      <c r="E51" s="26" t="str">
        <f>IF(D51="","",IF(ISERROR(VLOOKUP(D51,Blad2!$B:$E,2,0)=TRUE),"",VLOOKUP(D51,Blad2!$B:$E,2,0)))</f>
        <v/>
      </c>
      <c r="F51" s="28" t="str">
        <f>IF(D51="","",IF(ISERROR(VLOOKUP(D51,Blad2!$B:$E,3,0)=TRUE),"",IF(VLOOKUP(D51,Blad2!$B:$E,3,0)="","",VLOOKUP(D51,Blad2!$B:$E,3,0))))</f>
        <v/>
      </c>
      <c r="G51" s="29"/>
      <c r="H51" s="52"/>
      <c r="I51" s="46"/>
      <c r="J51" s="30"/>
      <c r="K51" s="30"/>
    </row>
    <row r="52" spans="1:11" x14ac:dyDescent="0.3">
      <c r="A52" s="25"/>
      <c r="B52" s="36" t="str">
        <f>IF(A52="","",VLOOKUP(A52,Vereniging!$B$33:$D$42,3,0))</f>
        <v/>
      </c>
      <c r="C52" s="37" t="str">
        <f>IF(A52="","",VLOOKUP(A52,Vereniging!$B$33:$F$42,4,0))</f>
        <v/>
      </c>
      <c r="D52" s="27"/>
      <c r="E52" s="26" t="str">
        <f>IF(D52="","",IF(ISERROR(VLOOKUP(D52,Blad2!$B:$E,2,0)=TRUE),"",VLOOKUP(D52,Blad2!$B:$E,2,0)))</f>
        <v/>
      </c>
      <c r="F52" s="28" t="str">
        <f>IF(D52="","",IF(ISERROR(VLOOKUP(D52,Blad2!$B:$E,3,0)=TRUE),"",IF(VLOOKUP(D52,Blad2!$B:$E,3,0)="","",VLOOKUP(D52,Blad2!$B:$E,3,0))))</f>
        <v/>
      </c>
      <c r="G52" s="29"/>
      <c r="H52" s="52"/>
      <c r="I52" s="46"/>
      <c r="J52" s="30"/>
      <c r="K52" s="30"/>
    </row>
    <row r="53" spans="1:11" x14ac:dyDescent="0.3">
      <c r="A53" s="25"/>
      <c r="B53" s="36" t="str">
        <f>IF(A53="","",VLOOKUP(A53,Vereniging!$B$33:$D$42,3,0))</f>
        <v/>
      </c>
      <c r="C53" s="37" t="str">
        <f>IF(A53="","",VLOOKUP(A53,Vereniging!$B$33:$F$42,4,0))</f>
        <v/>
      </c>
      <c r="D53" s="27"/>
      <c r="E53" s="26" t="str">
        <f>IF(D53="","",IF(ISERROR(VLOOKUP(D53,Blad2!$B:$E,2,0)=TRUE),"",VLOOKUP(D53,Blad2!$B:$E,2,0)))</f>
        <v/>
      </c>
      <c r="F53" s="28" t="str">
        <f>IF(D53="","",IF(ISERROR(VLOOKUP(D53,Blad2!$B:$E,3,0)=TRUE),"",IF(VLOOKUP(D53,Blad2!$B:$E,3,0)="","",VLOOKUP(D53,Blad2!$B:$E,3,0))))</f>
        <v/>
      </c>
      <c r="G53" s="29"/>
      <c r="H53" s="52"/>
      <c r="I53" s="46"/>
      <c r="J53" s="30"/>
      <c r="K53" s="30"/>
    </row>
    <row r="54" spans="1:11" x14ac:dyDescent="0.3">
      <c r="A54" s="25"/>
      <c r="B54" s="36" t="str">
        <f>IF(A54="","",VLOOKUP(A54,Vereniging!$B$33:$D$42,3,0))</f>
        <v/>
      </c>
      <c r="C54" s="37" t="str">
        <f>IF(A54="","",VLOOKUP(A54,Vereniging!$B$33:$F$42,4,0))</f>
        <v/>
      </c>
      <c r="D54" s="27"/>
      <c r="E54" s="26" t="str">
        <f>IF(D54="","",IF(ISERROR(VLOOKUP(D54,Blad2!$B:$E,2,0)=TRUE),"",VLOOKUP(D54,Blad2!$B:$E,2,0)))</f>
        <v/>
      </c>
      <c r="F54" s="28" t="str">
        <f>IF(D54="","",IF(ISERROR(VLOOKUP(D54,Blad2!$B:$E,3,0)=TRUE),"",IF(VLOOKUP(D54,Blad2!$B:$E,3,0)="","",VLOOKUP(D54,Blad2!$B:$E,3,0))))</f>
        <v/>
      </c>
      <c r="G54" s="29"/>
      <c r="H54" s="52"/>
      <c r="I54" s="46"/>
      <c r="J54" s="30"/>
      <c r="K54" s="30"/>
    </row>
    <row r="55" spans="1:11" x14ac:dyDescent="0.3">
      <c r="A55" s="25"/>
      <c r="B55" s="36" t="str">
        <f>IF(A55="","",VLOOKUP(A55,Vereniging!$B$33:$D$42,3,0))</f>
        <v/>
      </c>
      <c r="C55" s="37" t="str">
        <f>IF(A55="","",VLOOKUP(A55,Vereniging!$B$33:$F$42,4,0))</f>
        <v/>
      </c>
      <c r="D55" s="27"/>
      <c r="E55" s="26" t="str">
        <f>IF(D55="","",IF(ISERROR(VLOOKUP(D55,Blad2!$B:$E,2,0)=TRUE),"",VLOOKUP(D55,Blad2!$B:$E,2,0)))</f>
        <v/>
      </c>
      <c r="F55" s="28" t="str">
        <f>IF(D55="","",IF(ISERROR(VLOOKUP(D55,Blad2!$B:$E,3,0)=TRUE),"",IF(VLOOKUP(D55,Blad2!$B:$E,3,0)="","",VLOOKUP(D55,Blad2!$B:$E,3,0))))</f>
        <v/>
      </c>
      <c r="G55" s="29"/>
      <c r="H55" s="52"/>
      <c r="I55" s="46"/>
      <c r="J55" s="30"/>
      <c r="K55" s="30"/>
    </row>
    <row r="56" spans="1:11" x14ac:dyDescent="0.3">
      <c r="A56" s="25"/>
      <c r="B56" s="36" t="str">
        <f>IF(A56="","",VLOOKUP(A56,Vereniging!$B$33:$D$42,3,0))</f>
        <v/>
      </c>
      <c r="C56" s="37" t="str">
        <f>IF(A56="","",VLOOKUP(A56,Vereniging!$B$33:$F$42,4,0))</f>
        <v/>
      </c>
      <c r="D56" s="27"/>
      <c r="E56" s="26" t="str">
        <f>IF(D56="","",IF(ISERROR(VLOOKUP(D56,Blad2!$B:$E,2,0)=TRUE),"",VLOOKUP(D56,Blad2!$B:$E,2,0)))</f>
        <v/>
      </c>
      <c r="F56" s="28" t="str">
        <f>IF(D56="","",IF(ISERROR(VLOOKUP(D56,Blad2!$B:$E,3,0)=TRUE),"",IF(VLOOKUP(D56,Blad2!$B:$E,3,0)="","",VLOOKUP(D56,Blad2!$B:$E,3,0))))</f>
        <v/>
      </c>
      <c r="G56" s="29"/>
      <c r="H56" s="52"/>
      <c r="I56" s="46"/>
      <c r="J56" s="30"/>
      <c r="K56" s="30"/>
    </row>
    <row r="57" spans="1:11" x14ac:dyDescent="0.3">
      <c r="A57" s="25"/>
      <c r="B57" s="36" t="str">
        <f>IF(A57="","",VLOOKUP(A57,Vereniging!$B$33:$D$42,3,0))</f>
        <v/>
      </c>
      <c r="C57" s="37" t="str">
        <f>IF(A57="","",VLOOKUP(A57,Vereniging!$B$33:$F$42,4,0))</f>
        <v/>
      </c>
      <c r="D57" s="27"/>
      <c r="E57" s="26" t="str">
        <f>IF(D57="","",IF(ISERROR(VLOOKUP(D57,Blad2!$B:$E,2,0)=TRUE),"",VLOOKUP(D57,Blad2!$B:$E,2,0)))</f>
        <v/>
      </c>
      <c r="F57" s="28" t="str">
        <f>IF(D57="","",IF(ISERROR(VLOOKUP(D57,Blad2!$B:$E,3,0)=TRUE),"",IF(VLOOKUP(D57,Blad2!$B:$E,3,0)="","",VLOOKUP(D57,Blad2!$B:$E,3,0))))</f>
        <v/>
      </c>
      <c r="G57" s="29"/>
      <c r="H57" s="52"/>
      <c r="I57" s="46"/>
      <c r="J57" s="30"/>
      <c r="K57" s="30"/>
    </row>
    <row r="58" spans="1:11" x14ac:dyDescent="0.3">
      <c r="A58" s="25"/>
      <c r="B58" s="36" t="str">
        <f>IF(A58="","",VLOOKUP(A58,Vereniging!$B$33:$D$42,3,0))</f>
        <v/>
      </c>
      <c r="C58" s="37" t="str">
        <f>IF(A58="","",VLOOKUP(A58,Vereniging!$B$33:$F$42,4,0))</f>
        <v/>
      </c>
      <c r="D58" s="27"/>
      <c r="E58" s="26" t="str">
        <f>IF(D58="","",IF(ISERROR(VLOOKUP(D58,Blad2!$B:$E,2,0)=TRUE),"",VLOOKUP(D58,Blad2!$B:$E,2,0)))</f>
        <v/>
      </c>
      <c r="F58" s="28" t="str">
        <f>IF(D58="","",IF(ISERROR(VLOOKUP(D58,Blad2!$B:$E,3,0)=TRUE),"",IF(VLOOKUP(D58,Blad2!$B:$E,3,0)="","",VLOOKUP(D58,Blad2!$B:$E,3,0))))</f>
        <v/>
      </c>
      <c r="G58" s="29"/>
      <c r="H58" s="52"/>
      <c r="I58" s="46"/>
      <c r="J58" s="30"/>
      <c r="K58" s="30"/>
    </row>
    <row r="59" spans="1:11" x14ac:dyDescent="0.3">
      <c r="A59" s="25"/>
      <c r="B59" s="36" t="str">
        <f>IF(A59="","",VLOOKUP(A59,Vereniging!$B$33:$D$42,3,0))</f>
        <v/>
      </c>
      <c r="C59" s="37" t="str">
        <f>IF(A59="","",VLOOKUP(A59,Vereniging!$B$33:$F$42,4,0))</f>
        <v/>
      </c>
      <c r="D59" s="27"/>
      <c r="E59" s="26" t="str">
        <f>IF(D59="","",IF(ISERROR(VLOOKUP(D59,Blad2!$B:$E,2,0)=TRUE),"",VLOOKUP(D59,Blad2!$B:$E,2,0)))</f>
        <v/>
      </c>
      <c r="F59" s="28" t="str">
        <f>IF(D59="","",IF(ISERROR(VLOOKUP(D59,Blad2!$B:$E,3,0)=TRUE),"",IF(VLOOKUP(D59,Blad2!$B:$E,3,0)="","",VLOOKUP(D59,Blad2!$B:$E,3,0))))</f>
        <v/>
      </c>
      <c r="G59" s="29"/>
      <c r="H59" s="52"/>
      <c r="I59" s="46"/>
      <c r="J59" s="30"/>
      <c r="K59" s="30"/>
    </row>
    <row r="60" spans="1:11" x14ac:dyDescent="0.3">
      <c r="A60" s="25"/>
      <c r="B60" s="36" t="str">
        <f>IF(A60="","",VLOOKUP(A60,Vereniging!$B$33:$D$42,3,0))</f>
        <v/>
      </c>
      <c r="C60" s="37" t="str">
        <f>IF(A60="","",VLOOKUP(A60,Vereniging!$B$33:$F$42,4,0))</f>
        <v/>
      </c>
      <c r="D60" s="27"/>
      <c r="E60" s="26" t="str">
        <f>IF(D60="","",IF(ISERROR(VLOOKUP(D60,Blad2!$B:$E,2,0)=TRUE),"",VLOOKUP(D60,Blad2!$B:$E,2,0)))</f>
        <v/>
      </c>
      <c r="F60" s="28" t="str">
        <f>IF(D60="","",IF(ISERROR(VLOOKUP(D60,Blad2!$B:$E,3,0)=TRUE),"",IF(VLOOKUP(D60,Blad2!$B:$E,3,0)="","",VLOOKUP(D60,Blad2!$B:$E,3,0))))</f>
        <v/>
      </c>
      <c r="G60" s="29"/>
      <c r="H60" s="52"/>
      <c r="I60" s="46"/>
      <c r="J60" s="30"/>
      <c r="K60" s="30"/>
    </row>
    <row r="61" spans="1:11" x14ac:dyDescent="0.3">
      <c r="A61" s="25"/>
      <c r="B61" s="36" t="str">
        <f>IF(A61="","",VLOOKUP(A61,Vereniging!$B$33:$D$42,3,0))</f>
        <v/>
      </c>
      <c r="C61" s="37" t="str">
        <f>IF(A61="","",VLOOKUP(A61,Vereniging!$B$33:$F$42,4,0))</f>
        <v/>
      </c>
      <c r="D61" s="27"/>
      <c r="E61" s="26" t="str">
        <f>IF(D61="","",IF(ISERROR(VLOOKUP(D61,Blad2!$B:$E,2,0)=TRUE),"",VLOOKUP(D61,Blad2!$B:$E,2,0)))</f>
        <v/>
      </c>
      <c r="F61" s="28" t="str">
        <f>IF(D61="","",IF(ISERROR(VLOOKUP(D61,Blad2!$B:$E,3,0)=TRUE),"",IF(VLOOKUP(D61,Blad2!$B:$E,3,0)="","",VLOOKUP(D61,Blad2!$B:$E,3,0))))</f>
        <v/>
      </c>
      <c r="G61" s="29"/>
      <c r="H61" s="52"/>
      <c r="I61" s="46"/>
      <c r="J61" s="30"/>
      <c r="K61" s="30"/>
    </row>
    <row r="62" spans="1:11" x14ac:dyDescent="0.3">
      <c r="A62" s="25"/>
      <c r="B62" s="36" t="str">
        <f>IF(A62="","",VLOOKUP(A62,Vereniging!$B$33:$D$42,3,0))</f>
        <v/>
      </c>
      <c r="C62" s="37" t="str">
        <f>IF(A62="","",VLOOKUP(A62,Vereniging!$B$33:$F$42,4,0))</f>
        <v/>
      </c>
      <c r="D62" s="27"/>
      <c r="E62" s="26" t="str">
        <f>IF(D62="","",IF(ISERROR(VLOOKUP(D62,Blad2!$B:$E,2,0)=TRUE),"",VLOOKUP(D62,Blad2!$B:$E,2,0)))</f>
        <v/>
      </c>
      <c r="F62" s="28" t="str">
        <f>IF(D62="","",IF(ISERROR(VLOOKUP(D62,Blad2!$B:$E,3,0)=TRUE),"",IF(VLOOKUP(D62,Blad2!$B:$E,3,0)="","",VLOOKUP(D62,Blad2!$B:$E,3,0))))</f>
        <v/>
      </c>
      <c r="G62" s="29"/>
      <c r="H62" s="52"/>
      <c r="I62" s="46"/>
      <c r="J62" s="30"/>
      <c r="K62" s="30"/>
    </row>
    <row r="63" spans="1:11" x14ac:dyDescent="0.3">
      <c r="A63" s="62" t="s">
        <v>1004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</row>
    <row r="64" spans="1:11" x14ac:dyDescent="0.3">
      <c r="A64" s="59" t="s">
        <v>1005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</row>
    <row r="65" spans="1:11" x14ac:dyDescent="0.3">
      <c r="A65" s="59" t="s">
        <v>1034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</row>
    <row r="66" spans="1:11" x14ac:dyDescent="0.3">
      <c r="A66" s="59" t="s">
        <v>1037</v>
      </c>
      <c r="B66" s="59"/>
      <c r="C66" s="59"/>
      <c r="D66" s="59"/>
      <c r="E66" s="59"/>
      <c r="F66" s="59"/>
      <c r="G66" s="59"/>
      <c r="H66" s="59"/>
      <c r="I66" s="59"/>
      <c r="J66" s="59"/>
      <c r="K66" s="24" t="s">
        <v>1029</v>
      </c>
    </row>
  </sheetData>
  <sheetProtection password="CD84" sheet="1" objects="1" scenarios="1" insertRows="0"/>
  <mergeCells count="6">
    <mergeCell ref="A66:J66"/>
    <mergeCell ref="C5:H5"/>
    <mergeCell ref="A1:H1"/>
    <mergeCell ref="A63:K63"/>
    <mergeCell ref="A64:K64"/>
    <mergeCell ref="A65:K65"/>
  </mergeCells>
  <hyperlinks>
    <hyperlink ref="K66" r:id="rId1"/>
  </hyperlinks>
  <pageMargins left="0.25" right="0.25" top="0.75" bottom="0.75" header="0.3" footer="0.3"/>
  <pageSetup paperSize="9" scale="91" fitToHeight="0" orientation="landscape" horizontalDpi="360" verticalDpi="360" r:id="rId2"/>
  <headerFooter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Blad2</vt:lpstr>
      <vt:lpstr>Vereniging</vt:lpstr>
      <vt:lpstr>Teams</vt:lpstr>
      <vt:lpstr>Teams!Afdrukbereik</vt:lpstr>
      <vt:lpstr>Vereniging!Afdrukbereik</vt:lpstr>
      <vt:lpstr>Teams!Afdruktitels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Jonker</dc:creator>
  <cp:lastModifiedBy>NPBB</cp:lastModifiedBy>
  <cp:lastPrinted>2025-06-10T19:25:49Z</cp:lastPrinted>
  <dcterms:created xsi:type="dcterms:W3CDTF">2025-04-19T18:34:28Z</dcterms:created>
  <dcterms:modified xsi:type="dcterms:W3CDTF">2025-06-22T09:20:27Z</dcterms:modified>
</cp:coreProperties>
</file>